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.utreras\Desktop\TABLAS DE REM\"/>
    </mc:Choice>
  </mc:AlternateContent>
  <xr:revisionPtr revIDLastSave="0" documentId="13_ncr:1_{47545190-721B-4647-9695-E780356E28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</calcChain>
</file>

<file path=xl/sharedStrings.xml><?xml version="1.0" encoding="utf-8"?>
<sst xmlns="http://schemas.openxmlformats.org/spreadsheetml/2006/main" count="37" uniqueCount="31">
  <si>
    <t>ALCALDE</t>
  </si>
  <si>
    <t>DIRECTIVO</t>
  </si>
  <si>
    <t>DIRECTIVO - PROFESIONAL</t>
  </si>
  <si>
    <t>DIRECTIVO- PROFESIONAL</t>
  </si>
  <si>
    <t>DIRECTIVO- PROFESIONAL -JEFATURA</t>
  </si>
  <si>
    <t>DIRECTIVO- PROFESIONAL- JEFATURA- TECNICO</t>
  </si>
  <si>
    <t>PROFESIONAL - JEFATURA - TECNICO</t>
  </si>
  <si>
    <t>PROFESIONAL - JEFATURA - TECNICO - ADMINISTRATIVO</t>
  </si>
  <si>
    <t>TECNICO - ADMINISTRATIVO</t>
  </si>
  <si>
    <t>TECNICO - ADMINISTRATIVO - AUXILIAR CHOFER- AUXILIAR</t>
  </si>
  <si>
    <t>ADMINISTRATIVO - AUXILIAR</t>
  </si>
  <si>
    <t>AUXILIAR</t>
  </si>
  <si>
    <r>
      <rPr>
        <b/>
        <sz val="10"/>
        <color rgb="FF006FBF"/>
        <rFont val="Arial"/>
        <family val="2"/>
      </rPr>
      <t>GRADO</t>
    </r>
  </si>
  <si>
    <r>
      <rPr>
        <b/>
        <sz val="10"/>
        <color rgb="FF006FBF"/>
        <rFont val="Arial"/>
        <family val="2"/>
      </rPr>
      <t>SUELDO BASE</t>
    </r>
  </si>
  <si>
    <r>
      <rPr>
        <b/>
        <sz val="10"/>
        <color rgb="FF006FBF"/>
        <rFont val="Arial"/>
        <family val="2"/>
      </rPr>
      <t>1 BIENIO
(2%)</t>
    </r>
  </si>
  <si>
    <r>
      <rPr>
        <b/>
        <sz val="10"/>
        <color rgb="FF006FBF"/>
        <rFont val="Arial"/>
        <family val="2"/>
      </rPr>
      <t>2 BIENIOS
(4%)</t>
    </r>
  </si>
  <si>
    <r>
      <rPr>
        <b/>
        <sz val="10"/>
        <color rgb="FF006FBF"/>
        <rFont val="Arial"/>
        <family val="2"/>
      </rPr>
      <t>3 BIENIOS
(6%)</t>
    </r>
  </si>
  <si>
    <r>
      <rPr>
        <b/>
        <sz val="10"/>
        <color rgb="FF006FBF"/>
        <rFont val="Arial"/>
        <family val="2"/>
      </rPr>
      <t>4 BIENIOS
(8%)</t>
    </r>
  </si>
  <si>
    <r>
      <rPr>
        <b/>
        <sz val="10"/>
        <color rgb="FF006FBF"/>
        <rFont val="Arial"/>
        <family val="2"/>
      </rPr>
      <t>5 BIENIOS
(10%)</t>
    </r>
  </si>
  <si>
    <r>
      <rPr>
        <b/>
        <sz val="10"/>
        <color rgb="FF006FBF"/>
        <rFont val="Arial"/>
        <family val="2"/>
      </rPr>
      <t>6 BIENIOS
(12%)</t>
    </r>
  </si>
  <si>
    <r>
      <rPr>
        <b/>
        <sz val="10"/>
        <color rgb="FF006FBF"/>
        <rFont val="Arial"/>
        <family val="2"/>
      </rPr>
      <t>7 BIENIOS
(14%)</t>
    </r>
  </si>
  <si>
    <r>
      <rPr>
        <b/>
        <sz val="10"/>
        <color rgb="FF006FBF"/>
        <rFont val="Arial"/>
        <family val="2"/>
      </rPr>
      <t>8 BIENIOS
(16%)</t>
    </r>
  </si>
  <si>
    <r>
      <rPr>
        <b/>
        <sz val="10"/>
        <color rgb="FF006FBF"/>
        <rFont val="Arial"/>
        <family val="2"/>
      </rPr>
      <t>9 BIENIOS
(18%)</t>
    </r>
  </si>
  <si>
    <r>
      <rPr>
        <b/>
        <sz val="10"/>
        <color rgb="FF006FBF"/>
        <rFont val="Arial"/>
        <family val="2"/>
      </rPr>
      <t>10 BIENIOS
(20%)</t>
    </r>
  </si>
  <si>
    <r>
      <rPr>
        <b/>
        <sz val="10"/>
        <color rgb="FF006FBF"/>
        <rFont val="Arial"/>
        <family val="2"/>
      </rPr>
      <t>11 BIENIOS
(22%)</t>
    </r>
  </si>
  <si>
    <r>
      <rPr>
        <b/>
        <sz val="10"/>
        <color rgb="FF006FBF"/>
        <rFont val="Arial"/>
        <family val="2"/>
      </rPr>
      <t>12 BIENIOS
(24%)</t>
    </r>
  </si>
  <si>
    <r>
      <rPr>
        <b/>
        <sz val="10"/>
        <color rgb="FF006FBF"/>
        <rFont val="Arial"/>
        <family val="2"/>
      </rPr>
      <t>13 BIENIOS
(26%)</t>
    </r>
  </si>
  <si>
    <r>
      <rPr>
        <b/>
        <sz val="10"/>
        <color rgb="FF006FBF"/>
        <rFont val="Arial"/>
        <family val="2"/>
      </rPr>
      <t>14 BIENIOS
(28%)</t>
    </r>
  </si>
  <si>
    <r>
      <rPr>
        <b/>
        <sz val="10"/>
        <color rgb="FF006FBF"/>
        <rFont val="Arial"/>
        <family val="2"/>
      </rPr>
      <t>15 BIENIOS
(30%)</t>
    </r>
  </si>
  <si>
    <t>ESCALAFON</t>
  </si>
  <si>
    <t>TABLA DE BIENIOS  ENERO 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</si>
</sst>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6FBF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0" borderId="0" xfId="0" applyFont="1"/>
    <xf numFmtId="0" fontId="4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 shrinkToFit="1"/>
    </xf>
    <xf numFmtId="0" fontId="9" fillId="0" borderId="0" xfId="0" applyFont="1"/>
    <xf numFmtId="0" fontId="7" fillId="0" borderId="1" xfId="2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shrinkToFit="1"/>
    </xf>
    <xf numFmtId="3" fontId="7" fillId="0" borderId="1" xfId="2" applyNumberFormat="1" applyFont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center" vertical="center" shrinkToFit="1"/>
    </xf>
    <xf numFmtId="3" fontId="8" fillId="0" borderId="1" xfId="1" applyNumberFormat="1" applyFont="1" applyFill="1" applyBorder="1" applyAlignment="1">
      <alignment horizontal="center" vertical="center" shrinkToFit="1"/>
    </xf>
    <xf numFmtId="3" fontId="3" fillId="0" borderId="0" xfId="0" applyNumberFormat="1" applyFont="1"/>
    <xf numFmtId="0" fontId="9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workbookViewId="0">
      <selection activeCell="A2" sqref="A2"/>
    </sheetView>
  </sheetViews>
  <sheetFormatPr baseColWidth="10" defaultRowHeight="12.75" x14ac:dyDescent="0.2"/>
  <cols>
    <col min="1" max="1" width="27" style="8" customWidth="1"/>
    <col min="2" max="2" width="8" style="4" customWidth="1"/>
    <col min="3" max="3" width="10.140625" style="4" customWidth="1"/>
    <col min="4" max="4" width="10.7109375" style="4" customWidth="1"/>
    <col min="5" max="5" width="10.42578125" style="4" customWidth="1"/>
    <col min="6" max="6" width="11.42578125" style="4"/>
    <col min="7" max="7" width="10.28515625" style="4" customWidth="1"/>
    <col min="8" max="8" width="10.7109375" style="4" customWidth="1"/>
    <col min="9" max="9" width="10.5703125" style="4" customWidth="1"/>
    <col min="10" max="11" width="11" style="4" customWidth="1"/>
    <col min="12" max="12" width="10.85546875" style="4" customWidth="1"/>
    <col min="13" max="18" width="11.42578125" style="4"/>
    <col min="19" max="16384" width="11.42578125" style="1"/>
  </cols>
  <sheetData>
    <row r="1" spans="1:18" s="6" customFormat="1" ht="23.25" x14ac:dyDescent="0.3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3" spans="1:18" ht="33" customHeight="1" x14ac:dyDescent="0.2">
      <c r="A3" s="9" t="s">
        <v>29</v>
      </c>
      <c r="B3" s="2" t="s">
        <v>12</v>
      </c>
      <c r="C3" s="2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</row>
    <row r="4" spans="1:18" s="14" customFormat="1" ht="26.25" customHeight="1" x14ac:dyDescent="0.2">
      <c r="A4" s="11" t="s">
        <v>0</v>
      </c>
      <c r="B4" s="12">
        <v>2</v>
      </c>
      <c r="C4" s="10">
        <v>814060</v>
      </c>
      <c r="D4" s="10">
        <f>C4*2%</f>
        <v>16281.2</v>
      </c>
      <c r="E4" s="13">
        <f>C4*4%</f>
        <v>32562.400000000001</v>
      </c>
      <c r="F4" s="12">
        <f>C4*6%</f>
        <v>48843.6</v>
      </c>
      <c r="G4" s="12">
        <f>C4*8%</f>
        <v>65124.800000000003</v>
      </c>
      <c r="H4" s="12">
        <f>C4*10%</f>
        <v>81406</v>
      </c>
      <c r="I4" s="12">
        <f>C4*12%</f>
        <v>97687.2</v>
      </c>
      <c r="J4" s="12">
        <f>C4*14%</f>
        <v>113968.40000000001</v>
      </c>
      <c r="K4" s="12">
        <f>C4*16%</f>
        <v>130249.60000000001</v>
      </c>
      <c r="L4" s="12">
        <f>C4*18%</f>
        <v>146530.79999999999</v>
      </c>
      <c r="M4" s="12">
        <f>C4*20%</f>
        <v>162812</v>
      </c>
      <c r="N4" s="12">
        <f>C4*22%</f>
        <v>179093.2</v>
      </c>
      <c r="O4" s="12">
        <f>C4*24%</f>
        <v>195374.4</v>
      </c>
      <c r="P4" s="12">
        <f>C4*26%</f>
        <v>211655.6</v>
      </c>
      <c r="Q4" s="12">
        <f>C4*28%</f>
        <v>227936.80000000002</v>
      </c>
      <c r="R4" s="12">
        <f>C4*30%</f>
        <v>244218</v>
      </c>
    </row>
    <row r="5" spans="1:18" ht="26.25" customHeight="1" x14ac:dyDescent="0.2">
      <c r="A5" s="7" t="s">
        <v>1</v>
      </c>
      <c r="B5" s="5">
        <v>3</v>
      </c>
      <c r="C5" s="10">
        <v>859513</v>
      </c>
      <c r="D5" s="10">
        <f t="shared" ref="D5:D21" si="0">C5*2%</f>
        <v>17190.260000000002</v>
      </c>
      <c r="E5" s="10">
        <f t="shared" ref="E5:E21" si="1">C5*4%</f>
        <v>34380.520000000004</v>
      </c>
      <c r="F5" s="12">
        <f t="shared" ref="F5:F21" si="2">C5*6%</f>
        <v>51570.78</v>
      </c>
      <c r="G5" s="12">
        <f t="shared" ref="G5:G21" si="3">C5*8%</f>
        <v>68761.040000000008</v>
      </c>
      <c r="H5" s="12">
        <f t="shared" ref="H5:H21" si="4">C5*10%</f>
        <v>85951.3</v>
      </c>
      <c r="I5" s="12">
        <f t="shared" ref="I5:I21" si="5">C5*12%</f>
        <v>103141.56</v>
      </c>
      <c r="J5" s="12">
        <f t="shared" ref="J5:J21" si="6">C5*14%</f>
        <v>120331.82</v>
      </c>
      <c r="K5" s="12">
        <f t="shared" ref="K5:K21" si="7">C5*16%</f>
        <v>137522.08000000002</v>
      </c>
      <c r="L5" s="12">
        <f t="shared" ref="L5:L21" si="8">C5*18%</f>
        <v>154712.34</v>
      </c>
      <c r="M5" s="12">
        <f t="shared" ref="M5:M21" si="9">C5*20%</f>
        <v>171902.6</v>
      </c>
      <c r="N5" s="12">
        <f t="shared" ref="N5:N21" si="10">C5*22%</f>
        <v>189092.86000000002</v>
      </c>
      <c r="O5" s="12">
        <f t="shared" ref="O5:O21" si="11">C5*24%</f>
        <v>206283.12</v>
      </c>
      <c r="P5" s="12">
        <f t="shared" ref="P5:P21" si="12">C5*26%</f>
        <v>223473.38</v>
      </c>
      <c r="Q5" s="12">
        <f t="shared" ref="Q5:Q21" si="13">C5*28%</f>
        <v>240663.64</v>
      </c>
      <c r="R5" s="12">
        <f t="shared" ref="R5:R21" si="14">C5*30%</f>
        <v>257853.9</v>
      </c>
    </row>
    <row r="6" spans="1:18" ht="26.25" customHeight="1" x14ac:dyDescent="0.2">
      <c r="A6" s="7" t="s">
        <v>1</v>
      </c>
      <c r="B6" s="5">
        <v>4</v>
      </c>
      <c r="C6" s="10">
        <v>810884</v>
      </c>
      <c r="D6" s="10">
        <f t="shared" si="0"/>
        <v>16217.68</v>
      </c>
      <c r="E6" s="10">
        <f t="shared" si="1"/>
        <v>32435.360000000001</v>
      </c>
      <c r="F6" s="12">
        <f t="shared" si="2"/>
        <v>48653.04</v>
      </c>
      <c r="G6" s="12">
        <f t="shared" si="3"/>
        <v>64870.720000000001</v>
      </c>
      <c r="H6" s="12">
        <f t="shared" si="4"/>
        <v>81088.400000000009</v>
      </c>
      <c r="I6" s="12">
        <f t="shared" si="5"/>
        <v>97306.08</v>
      </c>
      <c r="J6" s="12">
        <f t="shared" si="6"/>
        <v>113523.76000000001</v>
      </c>
      <c r="K6" s="12">
        <f t="shared" si="7"/>
        <v>129741.44</v>
      </c>
      <c r="L6" s="12">
        <f t="shared" si="8"/>
        <v>145959.12</v>
      </c>
      <c r="M6" s="12">
        <f t="shared" si="9"/>
        <v>162176.80000000002</v>
      </c>
      <c r="N6" s="12">
        <f t="shared" si="10"/>
        <v>178394.48</v>
      </c>
      <c r="O6" s="12">
        <f t="shared" si="11"/>
        <v>194612.16</v>
      </c>
      <c r="P6" s="12">
        <f t="shared" si="12"/>
        <v>210829.84</v>
      </c>
      <c r="Q6" s="12">
        <f t="shared" si="13"/>
        <v>227047.52000000002</v>
      </c>
      <c r="R6" s="12">
        <f t="shared" si="14"/>
        <v>243265.19999999998</v>
      </c>
    </row>
    <row r="7" spans="1:18" ht="26.25" customHeight="1" x14ac:dyDescent="0.2">
      <c r="A7" s="7" t="s">
        <v>1</v>
      </c>
      <c r="B7" s="5">
        <v>5</v>
      </c>
      <c r="C7" s="10">
        <v>765012</v>
      </c>
      <c r="D7" s="10">
        <f t="shared" si="0"/>
        <v>15300.24</v>
      </c>
      <c r="E7" s="10">
        <f t="shared" si="1"/>
        <v>30600.48</v>
      </c>
      <c r="F7" s="12">
        <f t="shared" si="2"/>
        <v>45900.72</v>
      </c>
      <c r="G7" s="12">
        <f t="shared" si="3"/>
        <v>61200.959999999999</v>
      </c>
      <c r="H7" s="12">
        <f t="shared" si="4"/>
        <v>76501.2</v>
      </c>
      <c r="I7" s="12">
        <f t="shared" si="5"/>
        <v>91801.44</v>
      </c>
      <c r="J7" s="12">
        <f t="shared" si="6"/>
        <v>107101.68000000001</v>
      </c>
      <c r="K7" s="12">
        <f t="shared" si="7"/>
        <v>122401.92</v>
      </c>
      <c r="L7" s="12">
        <f t="shared" si="8"/>
        <v>137702.16</v>
      </c>
      <c r="M7" s="12">
        <f t="shared" si="9"/>
        <v>153002.4</v>
      </c>
      <c r="N7" s="12">
        <f t="shared" si="10"/>
        <v>168302.64</v>
      </c>
      <c r="O7" s="12">
        <f t="shared" si="11"/>
        <v>183602.88</v>
      </c>
      <c r="P7" s="12">
        <f t="shared" si="12"/>
        <v>198903.12</v>
      </c>
      <c r="Q7" s="12">
        <f t="shared" si="13"/>
        <v>214203.36000000002</v>
      </c>
      <c r="R7" s="12">
        <f t="shared" si="14"/>
        <v>229503.6</v>
      </c>
    </row>
    <row r="8" spans="1:18" ht="26.25" customHeight="1" x14ac:dyDescent="0.2">
      <c r="A8" s="7" t="s">
        <v>2</v>
      </c>
      <c r="B8" s="5">
        <v>6</v>
      </c>
      <c r="C8" s="10">
        <v>721636</v>
      </c>
      <c r="D8" s="10">
        <f t="shared" si="0"/>
        <v>14432.720000000001</v>
      </c>
      <c r="E8" s="10">
        <f t="shared" si="1"/>
        <v>28865.440000000002</v>
      </c>
      <c r="F8" s="12">
        <f t="shared" si="2"/>
        <v>43298.159999999996</v>
      </c>
      <c r="G8" s="12">
        <f t="shared" si="3"/>
        <v>57730.880000000005</v>
      </c>
      <c r="H8" s="12">
        <f t="shared" si="4"/>
        <v>72163.600000000006</v>
      </c>
      <c r="I8" s="12">
        <f t="shared" si="5"/>
        <v>86596.319999999992</v>
      </c>
      <c r="J8" s="12">
        <f t="shared" si="6"/>
        <v>101029.04000000001</v>
      </c>
      <c r="K8" s="12">
        <f t="shared" si="7"/>
        <v>115461.76000000001</v>
      </c>
      <c r="L8" s="12">
        <f t="shared" si="8"/>
        <v>129894.48</v>
      </c>
      <c r="M8" s="12">
        <f t="shared" si="9"/>
        <v>144327.20000000001</v>
      </c>
      <c r="N8" s="12">
        <f t="shared" si="10"/>
        <v>158759.92000000001</v>
      </c>
      <c r="O8" s="12">
        <f t="shared" si="11"/>
        <v>173192.63999999998</v>
      </c>
      <c r="P8" s="12">
        <f t="shared" si="12"/>
        <v>187625.36000000002</v>
      </c>
      <c r="Q8" s="12">
        <f t="shared" si="13"/>
        <v>202058.08000000002</v>
      </c>
      <c r="R8" s="12">
        <f t="shared" si="14"/>
        <v>216490.8</v>
      </c>
    </row>
    <row r="9" spans="1:18" ht="26.25" customHeight="1" x14ac:dyDescent="0.2">
      <c r="A9" s="7" t="s">
        <v>3</v>
      </c>
      <c r="B9" s="5">
        <v>7</v>
      </c>
      <c r="C9" s="10">
        <v>674354</v>
      </c>
      <c r="D9" s="10">
        <f t="shared" si="0"/>
        <v>13487.08</v>
      </c>
      <c r="E9" s="10">
        <f t="shared" si="1"/>
        <v>26974.16</v>
      </c>
      <c r="F9" s="12">
        <f t="shared" si="2"/>
        <v>40461.24</v>
      </c>
      <c r="G9" s="12">
        <f t="shared" si="3"/>
        <v>53948.32</v>
      </c>
      <c r="H9" s="12">
        <f t="shared" si="4"/>
        <v>67435.400000000009</v>
      </c>
      <c r="I9" s="12">
        <f t="shared" si="5"/>
        <v>80922.48</v>
      </c>
      <c r="J9" s="12">
        <f t="shared" si="6"/>
        <v>94409.560000000012</v>
      </c>
      <c r="K9" s="12">
        <f t="shared" si="7"/>
        <v>107896.64</v>
      </c>
      <c r="L9" s="12">
        <f t="shared" si="8"/>
        <v>121383.72</v>
      </c>
      <c r="M9" s="12">
        <f t="shared" si="9"/>
        <v>134870.80000000002</v>
      </c>
      <c r="N9" s="12">
        <f t="shared" si="10"/>
        <v>148357.88</v>
      </c>
      <c r="O9" s="12">
        <f t="shared" si="11"/>
        <v>161844.96</v>
      </c>
      <c r="P9" s="12">
        <f t="shared" si="12"/>
        <v>175332.04</v>
      </c>
      <c r="Q9" s="12">
        <f t="shared" si="13"/>
        <v>188819.12000000002</v>
      </c>
      <c r="R9" s="12">
        <f t="shared" si="14"/>
        <v>202306.19999999998</v>
      </c>
    </row>
    <row r="10" spans="1:18" ht="26.25" customHeight="1" x14ac:dyDescent="0.2">
      <c r="A10" s="7" t="s">
        <v>4</v>
      </c>
      <c r="B10" s="5">
        <v>8</v>
      </c>
      <c r="C10" s="10">
        <v>636117</v>
      </c>
      <c r="D10" s="10">
        <f t="shared" si="0"/>
        <v>12722.34</v>
      </c>
      <c r="E10" s="10">
        <f t="shared" si="1"/>
        <v>25444.68</v>
      </c>
      <c r="F10" s="12">
        <f t="shared" si="2"/>
        <v>38167.019999999997</v>
      </c>
      <c r="G10" s="12">
        <f t="shared" si="3"/>
        <v>50889.36</v>
      </c>
      <c r="H10" s="12">
        <f t="shared" si="4"/>
        <v>63611.700000000004</v>
      </c>
      <c r="I10" s="12">
        <f t="shared" si="5"/>
        <v>76334.039999999994</v>
      </c>
      <c r="J10" s="12">
        <f t="shared" si="6"/>
        <v>89056.38</v>
      </c>
      <c r="K10" s="12">
        <f t="shared" si="7"/>
        <v>101778.72</v>
      </c>
      <c r="L10" s="12">
        <f t="shared" si="8"/>
        <v>114501.06</v>
      </c>
      <c r="M10" s="12">
        <f t="shared" si="9"/>
        <v>127223.40000000001</v>
      </c>
      <c r="N10" s="12">
        <f t="shared" si="10"/>
        <v>139945.74</v>
      </c>
      <c r="O10" s="12">
        <f t="shared" si="11"/>
        <v>152668.07999999999</v>
      </c>
      <c r="P10" s="12">
        <f t="shared" si="12"/>
        <v>165390.42000000001</v>
      </c>
      <c r="Q10" s="12">
        <f t="shared" si="13"/>
        <v>178112.76</v>
      </c>
      <c r="R10" s="12">
        <f t="shared" si="14"/>
        <v>190835.1</v>
      </c>
    </row>
    <row r="11" spans="1:18" ht="26.25" customHeight="1" x14ac:dyDescent="0.2">
      <c r="A11" s="7" t="s">
        <v>5</v>
      </c>
      <c r="B11" s="5">
        <v>9</v>
      </c>
      <c r="C11" s="10">
        <v>588940</v>
      </c>
      <c r="D11" s="10">
        <f t="shared" si="0"/>
        <v>11778.800000000001</v>
      </c>
      <c r="E11" s="10">
        <f t="shared" si="1"/>
        <v>23557.600000000002</v>
      </c>
      <c r="F11" s="12">
        <f t="shared" si="2"/>
        <v>35336.400000000001</v>
      </c>
      <c r="G11" s="12">
        <f t="shared" si="3"/>
        <v>47115.200000000004</v>
      </c>
      <c r="H11" s="12">
        <f t="shared" si="4"/>
        <v>58894</v>
      </c>
      <c r="I11" s="12">
        <f t="shared" si="5"/>
        <v>70672.800000000003</v>
      </c>
      <c r="J11" s="12">
        <f t="shared" si="6"/>
        <v>82451.600000000006</v>
      </c>
      <c r="K11" s="12">
        <f t="shared" si="7"/>
        <v>94230.400000000009</v>
      </c>
      <c r="L11" s="12">
        <f t="shared" si="8"/>
        <v>106009.2</v>
      </c>
      <c r="M11" s="12">
        <f t="shared" si="9"/>
        <v>117788</v>
      </c>
      <c r="N11" s="12">
        <f t="shared" si="10"/>
        <v>129566.8</v>
      </c>
      <c r="O11" s="12">
        <f t="shared" si="11"/>
        <v>141345.60000000001</v>
      </c>
      <c r="P11" s="12">
        <f t="shared" si="12"/>
        <v>153124.4</v>
      </c>
      <c r="Q11" s="12">
        <f t="shared" si="13"/>
        <v>164903.20000000001</v>
      </c>
      <c r="R11" s="12">
        <f t="shared" si="14"/>
        <v>176682</v>
      </c>
    </row>
    <row r="12" spans="1:18" ht="26.25" customHeight="1" x14ac:dyDescent="0.2">
      <c r="A12" s="7" t="s">
        <v>6</v>
      </c>
      <c r="B12" s="5">
        <v>10</v>
      </c>
      <c r="C12" s="10">
        <v>545354</v>
      </c>
      <c r="D12" s="10">
        <f t="shared" si="0"/>
        <v>10907.08</v>
      </c>
      <c r="E12" s="10">
        <f t="shared" si="1"/>
        <v>21814.16</v>
      </c>
      <c r="F12" s="12">
        <f t="shared" si="2"/>
        <v>32721.239999999998</v>
      </c>
      <c r="G12" s="12">
        <f t="shared" si="3"/>
        <v>43628.32</v>
      </c>
      <c r="H12" s="12">
        <f t="shared" si="4"/>
        <v>54535.4</v>
      </c>
      <c r="I12" s="12">
        <f t="shared" si="5"/>
        <v>65442.479999999996</v>
      </c>
      <c r="J12" s="12">
        <f t="shared" si="6"/>
        <v>76349.560000000012</v>
      </c>
      <c r="K12" s="12">
        <f t="shared" si="7"/>
        <v>87256.639999999999</v>
      </c>
      <c r="L12" s="12">
        <f t="shared" si="8"/>
        <v>98163.72</v>
      </c>
      <c r="M12" s="12">
        <f t="shared" si="9"/>
        <v>109070.8</v>
      </c>
      <c r="N12" s="12">
        <f t="shared" si="10"/>
        <v>119977.88</v>
      </c>
      <c r="O12" s="12">
        <f t="shared" si="11"/>
        <v>130884.95999999999</v>
      </c>
      <c r="P12" s="12">
        <f t="shared" si="12"/>
        <v>141792.04</v>
      </c>
      <c r="Q12" s="12">
        <f t="shared" si="13"/>
        <v>152699.12000000002</v>
      </c>
      <c r="R12" s="12">
        <f t="shared" si="14"/>
        <v>163606.19999999998</v>
      </c>
    </row>
    <row r="13" spans="1:18" ht="26.25" customHeight="1" x14ac:dyDescent="0.2">
      <c r="A13" s="7" t="s">
        <v>7</v>
      </c>
      <c r="B13" s="5">
        <v>11</v>
      </c>
      <c r="C13" s="10">
        <v>504991</v>
      </c>
      <c r="D13" s="10">
        <f t="shared" si="0"/>
        <v>10099.82</v>
      </c>
      <c r="E13" s="10">
        <f t="shared" si="1"/>
        <v>20199.64</v>
      </c>
      <c r="F13" s="12">
        <f t="shared" si="2"/>
        <v>30299.46</v>
      </c>
      <c r="G13" s="12">
        <f t="shared" si="3"/>
        <v>40399.279999999999</v>
      </c>
      <c r="H13" s="12">
        <f t="shared" si="4"/>
        <v>50499.100000000006</v>
      </c>
      <c r="I13" s="12">
        <f t="shared" si="5"/>
        <v>60598.92</v>
      </c>
      <c r="J13" s="12">
        <f t="shared" si="6"/>
        <v>70698.740000000005</v>
      </c>
      <c r="K13" s="12">
        <f t="shared" si="7"/>
        <v>80798.559999999998</v>
      </c>
      <c r="L13" s="12">
        <f t="shared" si="8"/>
        <v>90898.37999999999</v>
      </c>
      <c r="M13" s="12">
        <f t="shared" si="9"/>
        <v>100998.20000000001</v>
      </c>
      <c r="N13" s="12">
        <f t="shared" si="10"/>
        <v>111098.02</v>
      </c>
      <c r="O13" s="12">
        <f t="shared" si="11"/>
        <v>121197.84</v>
      </c>
      <c r="P13" s="12">
        <f t="shared" si="12"/>
        <v>131297.66</v>
      </c>
      <c r="Q13" s="12">
        <f t="shared" si="13"/>
        <v>141397.48000000001</v>
      </c>
      <c r="R13" s="12">
        <f t="shared" si="14"/>
        <v>151497.29999999999</v>
      </c>
    </row>
    <row r="14" spans="1:18" ht="26.25" customHeight="1" x14ac:dyDescent="0.2">
      <c r="A14" s="7" t="s">
        <v>8</v>
      </c>
      <c r="B14" s="5">
        <v>12</v>
      </c>
      <c r="C14" s="10">
        <v>467585</v>
      </c>
      <c r="D14" s="10">
        <f t="shared" si="0"/>
        <v>9351.7000000000007</v>
      </c>
      <c r="E14" s="10">
        <f t="shared" si="1"/>
        <v>18703.400000000001</v>
      </c>
      <c r="F14" s="12">
        <f t="shared" si="2"/>
        <v>28055.1</v>
      </c>
      <c r="G14" s="12">
        <f t="shared" si="3"/>
        <v>37406.800000000003</v>
      </c>
      <c r="H14" s="12">
        <f t="shared" si="4"/>
        <v>46758.5</v>
      </c>
      <c r="I14" s="12">
        <f t="shared" si="5"/>
        <v>56110.2</v>
      </c>
      <c r="J14" s="12">
        <f t="shared" si="6"/>
        <v>65461.900000000009</v>
      </c>
      <c r="K14" s="12">
        <f t="shared" si="7"/>
        <v>74813.600000000006</v>
      </c>
      <c r="L14" s="12">
        <f t="shared" si="8"/>
        <v>84165.3</v>
      </c>
      <c r="M14" s="12">
        <f t="shared" si="9"/>
        <v>93517</v>
      </c>
      <c r="N14" s="12">
        <f t="shared" si="10"/>
        <v>102868.7</v>
      </c>
      <c r="O14" s="12">
        <f t="shared" si="11"/>
        <v>112220.4</v>
      </c>
      <c r="P14" s="12">
        <f t="shared" si="12"/>
        <v>121572.1</v>
      </c>
      <c r="Q14" s="12">
        <f t="shared" si="13"/>
        <v>130923.80000000002</v>
      </c>
      <c r="R14" s="12">
        <f t="shared" si="14"/>
        <v>140275.5</v>
      </c>
    </row>
    <row r="15" spans="1:18" ht="26.25" customHeight="1" x14ac:dyDescent="0.2">
      <c r="A15" s="7" t="s">
        <v>9</v>
      </c>
      <c r="B15" s="5">
        <v>13</v>
      </c>
      <c r="C15" s="10">
        <v>432932</v>
      </c>
      <c r="D15" s="10">
        <f t="shared" si="0"/>
        <v>8658.64</v>
      </c>
      <c r="E15" s="10">
        <f t="shared" si="1"/>
        <v>17317.28</v>
      </c>
      <c r="F15" s="12">
        <f t="shared" si="2"/>
        <v>25975.919999999998</v>
      </c>
      <c r="G15" s="12">
        <f t="shared" si="3"/>
        <v>34634.559999999998</v>
      </c>
      <c r="H15" s="12">
        <f t="shared" si="4"/>
        <v>43293.200000000004</v>
      </c>
      <c r="I15" s="12">
        <f t="shared" si="5"/>
        <v>51951.839999999997</v>
      </c>
      <c r="J15" s="12">
        <f t="shared" si="6"/>
        <v>60610.48</v>
      </c>
      <c r="K15" s="12">
        <f t="shared" si="7"/>
        <v>69269.119999999995</v>
      </c>
      <c r="L15" s="12">
        <f t="shared" si="8"/>
        <v>77927.759999999995</v>
      </c>
      <c r="M15" s="12">
        <f t="shared" si="9"/>
        <v>86586.400000000009</v>
      </c>
      <c r="N15" s="12">
        <f t="shared" si="10"/>
        <v>95245.04</v>
      </c>
      <c r="O15" s="12">
        <f t="shared" si="11"/>
        <v>103903.67999999999</v>
      </c>
      <c r="P15" s="12">
        <f t="shared" si="12"/>
        <v>112562.32</v>
      </c>
      <c r="Q15" s="12">
        <f t="shared" si="13"/>
        <v>121220.96</v>
      </c>
      <c r="R15" s="12">
        <f t="shared" si="14"/>
        <v>129879.59999999999</v>
      </c>
    </row>
    <row r="16" spans="1:18" ht="26.25" customHeight="1" x14ac:dyDescent="0.2">
      <c r="A16" s="7" t="s">
        <v>9</v>
      </c>
      <c r="B16" s="5">
        <v>14</v>
      </c>
      <c r="C16" s="10">
        <v>400798</v>
      </c>
      <c r="D16" s="10">
        <f t="shared" si="0"/>
        <v>8015.96</v>
      </c>
      <c r="E16" s="10">
        <f t="shared" si="1"/>
        <v>16031.92</v>
      </c>
      <c r="F16" s="12">
        <f t="shared" si="2"/>
        <v>24047.879999999997</v>
      </c>
      <c r="G16" s="12">
        <f t="shared" si="3"/>
        <v>32063.84</v>
      </c>
      <c r="H16" s="12">
        <f t="shared" si="4"/>
        <v>40079.800000000003</v>
      </c>
      <c r="I16" s="12">
        <f t="shared" si="5"/>
        <v>48095.759999999995</v>
      </c>
      <c r="J16" s="12">
        <f t="shared" si="6"/>
        <v>56111.720000000008</v>
      </c>
      <c r="K16" s="12">
        <f t="shared" si="7"/>
        <v>64127.68</v>
      </c>
      <c r="L16" s="12">
        <f t="shared" si="8"/>
        <v>72143.64</v>
      </c>
      <c r="M16" s="12">
        <f t="shared" si="9"/>
        <v>80159.600000000006</v>
      </c>
      <c r="N16" s="12">
        <f t="shared" si="10"/>
        <v>88175.56</v>
      </c>
      <c r="O16" s="12">
        <f t="shared" si="11"/>
        <v>96191.51999999999</v>
      </c>
      <c r="P16" s="12">
        <f t="shared" si="12"/>
        <v>104207.48000000001</v>
      </c>
      <c r="Q16" s="12">
        <f t="shared" si="13"/>
        <v>112223.44000000002</v>
      </c>
      <c r="R16" s="12">
        <f t="shared" si="14"/>
        <v>120239.4</v>
      </c>
    </row>
    <row r="17" spans="1:18" ht="26.25" customHeight="1" x14ac:dyDescent="0.2">
      <c r="A17" s="7" t="s">
        <v>9</v>
      </c>
      <c r="B17" s="5">
        <v>15</v>
      </c>
      <c r="C17" s="10">
        <v>371136</v>
      </c>
      <c r="D17" s="10">
        <f t="shared" si="0"/>
        <v>7422.72</v>
      </c>
      <c r="E17" s="10">
        <f t="shared" si="1"/>
        <v>14845.44</v>
      </c>
      <c r="F17" s="12">
        <f t="shared" si="2"/>
        <v>22268.16</v>
      </c>
      <c r="G17" s="12">
        <f t="shared" si="3"/>
        <v>29690.880000000001</v>
      </c>
      <c r="H17" s="12">
        <f t="shared" si="4"/>
        <v>37113.599999999999</v>
      </c>
      <c r="I17" s="12">
        <f t="shared" si="5"/>
        <v>44536.32</v>
      </c>
      <c r="J17" s="12">
        <f t="shared" si="6"/>
        <v>51959.040000000008</v>
      </c>
      <c r="K17" s="12">
        <f t="shared" si="7"/>
        <v>59381.760000000002</v>
      </c>
      <c r="L17" s="12">
        <f t="shared" si="8"/>
        <v>66804.479999999996</v>
      </c>
      <c r="M17" s="12">
        <f t="shared" si="9"/>
        <v>74227.199999999997</v>
      </c>
      <c r="N17" s="12">
        <f t="shared" si="10"/>
        <v>81649.919999999998</v>
      </c>
      <c r="O17" s="12">
        <f t="shared" si="11"/>
        <v>89072.639999999999</v>
      </c>
      <c r="P17" s="12">
        <f t="shared" si="12"/>
        <v>96495.360000000001</v>
      </c>
      <c r="Q17" s="12">
        <f t="shared" si="13"/>
        <v>103918.08000000002</v>
      </c>
      <c r="R17" s="12">
        <f t="shared" si="14"/>
        <v>111340.8</v>
      </c>
    </row>
    <row r="18" spans="1:18" ht="26.25" customHeight="1" x14ac:dyDescent="0.2">
      <c r="A18" s="7" t="s">
        <v>9</v>
      </c>
      <c r="B18" s="5">
        <v>16</v>
      </c>
      <c r="C18" s="10">
        <v>343579</v>
      </c>
      <c r="D18" s="10">
        <f t="shared" si="0"/>
        <v>6871.58</v>
      </c>
      <c r="E18" s="10">
        <f t="shared" si="1"/>
        <v>13743.16</v>
      </c>
      <c r="F18" s="12">
        <f t="shared" si="2"/>
        <v>20614.739999999998</v>
      </c>
      <c r="G18" s="12">
        <f t="shared" si="3"/>
        <v>27486.32</v>
      </c>
      <c r="H18" s="12">
        <f t="shared" si="4"/>
        <v>34357.9</v>
      </c>
      <c r="I18" s="12">
        <f t="shared" si="5"/>
        <v>41229.479999999996</v>
      </c>
      <c r="J18" s="12">
        <f t="shared" si="6"/>
        <v>48101.060000000005</v>
      </c>
      <c r="K18" s="12">
        <f t="shared" si="7"/>
        <v>54972.639999999999</v>
      </c>
      <c r="L18" s="12">
        <f t="shared" si="8"/>
        <v>61844.22</v>
      </c>
      <c r="M18" s="12">
        <f t="shared" si="9"/>
        <v>68715.8</v>
      </c>
      <c r="N18" s="12">
        <f t="shared" si="10"/>
        <v>75587.38</v>
      </c>
      <c r="O18" s="12">
        <f t="shared" si="11"/>
        <v>82458.959999999992</v>
      </c>
      <c r="P18" s="12">
        <f t="shared" si="12"/>
        <v>89330.540000000008</v>
      </c>
      <c r="Q18" s="12">
        <f t="shared" si="13"/>
        <v>96202.12000000001</v>
      </c>
      <c r="R18" s="12">
        <f t="shared" si="14"/>
        <v>103073.7</v>
      </c>
    </row>
    <row r="19" spans="1:18" ht="26.25" customHeight="1" x14ac:dyDescent="0.2">
      <c r="A19" s="7" t="s">
        <v>10</v>
      </c>
      <c r="B19" s="5">
        <v>17</v>
      </c>
      <c r="C19" s="10">
        <v>318138</v>
      </c>
      <c r="D19" s="10">
        <f t="shared" si="0"/>
        <v>6362.76</v>
      </c>
      <c r="E19" s="10">
        <f t="shared" si="1"/>
        <v>12725.52</v>
      </c>
      <c r="F19" s="12">
        <f t="shared" si="2"/>
        <v>19088.28</v>
      </c>
      <c r="G19" s="12">
        <f t="shared" si="3"/>
        <v>25451.040000000001</v>
      </c>
      <c r="H19" s="12">
        <f t="shared" si="4"/>
        <v>31813.800000000003</v>
      </c>
      <c r="I19" s="12">
        <f t="shared" si="5"/>
        <v>38176.559999999998</v>
      </c>
      <c r="J19" s="12">
        <f t="shared" si="6"/>
        <v>44539.320000000007</v>
      </c>
      <c r="K19" s="12">
        <f t="shared" si="7"/>
        <v>50902.080000000002</v>
      </c>
      <c r="L19" s="12">
        <f t="shared" si="8"/>
        <v>57264.84</v>
      </c>
      <c r="M19" s="12">
        <f t="shared" si="9"/>
        <v>63627.600000000006</v>
      </c>
      <c r="N19" s="12">
        <f t="shared" si="10"/>
        <v>69990.36</v>
      </c>
      <c r="O19" s="12">
        <f t="shared" si="11"/>
        <v>76353.119999999995</v>
      </c>
      <c r="P19" s="12">
        <f t="shared" si="12"/>
        <v>82715.88</v>
      </c>
      <c r="Q19" s="12">
        <f t="shared" si="13"/>
        <v>89078.640000000014</v>
      </c>
      <c r="R19" s="12">
        <f t="shared" si="14"/>
        <v>95441.4</v>
      </c>
    </row>
    <row r="20" spans="1:18" ht="26.25" customHeight="1" x14ac:dyDescent="0.2">
      <c r="A20" s="7" t="s">
        <v>10</v>
      </c>
      <c r="B20" s="5">
        <v>18</v>
      </c>
      <c r="C20" s="10">
        <v>294580</v>
      </c>
      <c r="D20" s="10">
        <f t="shared" si="0"/>
        <v>5891.6</v>
      </c>
      <c r="E20" s="10">
        <f t="shared" si="1"/>
        <v>11783.2</v>
      </c>
      <c r="F20" s="12">
        <f t="shared" si="2"/>
        <v>17674.8</v>
      </c>
      <c r="G20" s="12">
        <f t="shared" si="3"/>
        <v>23566.400000000001</v>
      </c>
      <c r="H20" s="12">
        <f t="shared" si="4"/>
        <v>29458</v>
      </c>
      <c r="I20" s="12">
        <f t="shared" si="5"/>
        <v>35349.599999999999</v>
      </c>
      <c r="J20" s="12">
        <f t="shared" si="6"/>
        <v>41241.200000000004</v>
      </c>
      <c r="K20" s="12">
        <f t="shared" si="7"/>
        <v>47132.800000000003</v>
      </c>
      <c r="L20" s="12">
        <f t="shared" si="8"/>
        <v>53024.4</v>
      </c>
      <c r="M20" s="12">
        <f t="shared" si="9"/>
        <v>58916</v>
      </c>
      <c r="N20" s="12">
        <f t="shared" si="10"/>
        <v>64807.6</v>
      </c>
      <c r="O20" s="12">
        <f t="shared" si="11"/>
        <v>70699.199999999997</v>
      </c>
      <c r="P20" s="12">
        <f t="shared" si="12"/>
        <v>76590.8</v>
      </c>
      <c r="Q20" s="12">
        <f t="shared" si="13"/>
        <v>82482.400000000009</v>
      </c>
      <c r="R20" s="12">
        <f t="shared" si="14"/>
        <v>88374</v>
      </c>
    </row>
    <row r="21" spans="1:18" ht="26.25" customHeight="1" x14ac:dyDescent="0.2">
      <c r="A21" s="7" t="s">
        <v>11</v>
      </c>
      <c r="B21" s="5">
        <v>19</v>
      </c>
      <c r="C21" s="10">
        <v>275317</v>
      </c>
      <c r="D21" s="10">
        <f t="shared" si="0"/>
        <v>5506.34</v>
      </c>
      <c r="E21" s="10">
        <f t="shared" si="1"/>
        <v>11012.68</v>
      </c>
      <c r="F21" s="12">
        <f t="shared" si="2"/>
        <v>16519.02</v>
      </c>
      <c r="G21" s="12">
        <f t="shared" si="3"/>
        <v>22025.360000000001</v>
      </c>
      <c r="H21" s="12">
        <f t="shared" si="4"/>
        <v>27531.7</v>
      </c>
      <c r="I21" s="12">
        <f t="shared" si="5"/>
        <v>33038.04</v>
      </c>
      <c r="J21" s="12">
        <f t="shared" si="6"/>
        <v>38544.380000000005</v>
      </c>
      <c r="K21" s="12">
        <f t="shared" si="7"/>
        <v>44050.720000000001</v>
      </c>
      <c r="L21" s="12">
        <f t="shared" si="8"/>
        <v>49557.06</v>
      </c>
      <c r="M21" s="12">
        <f t="shared" si="9"/>
        <v>55063.4</v>
      </c>
      <c r="N21" s="12">
        <f t="shared" si="10"/>
        <v>60569.74</v>
      </c>
      <c r="O21" s="12">
        <f t="shared" si="11"/>
        <v>66076.08</v>
      </c>
      <c r="P21" s="12">
        <f t="shared" si="12"/>
        <v>71582.42</v>
      </c>
      <c r="Q21" s="12">
        <f t="shared" si="13"/>
        <v>77088.760000000009</v>
      </c>
      <c r="R21" s="12">
        <f t="shared" si="14"/>
        <v>82595.099999999991</v>
      </c>
    </row>
  </sheetData>
  <mergeCells count="1">
    <mergeCell ref="A1:R1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Utreras</dc:creator>
  <cp:lastModifiedBy>jose6</cp:lastModifiedBy>
  <cp:lastPrinted>2024-01-02T13:41:57Z</cp:lastPrinted>
  <dcterms:created xsi:type="dcterms:W3CDTF">2023-04-05T19:18:03Z</dcterms:created>
  <dcterms:modified xsi:type="dcterms:W3CDTF">2025-02-03T18:08:22Z</dcterms:modified>
</cp:coreProperties>
</file>