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an.ortiz\Download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59" i="1"/>
  <c r="B70" i="1"/>
  <c r="B38" i="1"/>
</calcChain>
</file>

<file path=xl/sharedStrings.xml><?xml version="1.0" encoding="utf-8"?>
<sst xmlns="http://schemas.openxmlformats.org/spreadsheetml/2006/main" count="91" uniqueCount="41">
  <si>
    <t>Tipo de contenedor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</si>
  <si>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</si>
  <si>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</si>
  <si>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</si>
  <si>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</si>
  <si>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</si>
  <si>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</si>
  <si>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</si>
  <si>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</si>
  <si>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</si>
  <si>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</si>
  <si>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</si>
  <si>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</si>
  <si>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</si>
  <si>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</t>
  </si>
  <si>
    <t>PET 1</t>
  </si>
  <si>
    <t>HDPE 2</t>
  </si>
  <si>
    <t>CARTON Y PAPEL</t>
  </si>
  <si>
    <t>TETRA PAK</t>
  </si>
  <si>
    <t>LATA ALUMINIO</t>
  </si>
  <si>
    <t>DIMAO</t>
  </si>
  <si>
    <t>CAMPAÑA RECICLAJE  PUNTO VERDE (kg)</t>
  </si>
  <si>
    <t>Vidrio - Campanas vía pública</t>
  </si>
  <si>
    <t>TOTAL RECICLAJE 2021</t>
  </si>
  <si>
    <t>RESIDUO</t>
  </si>
  <si>
    <t>CANTIDAD</t>
  </si>
  <si>
    <t>PET 1 (kg)</t>
  </si>
  <si>
    <t>PEAD 2 (kg)</t>
  </si>
  <si>
    <t>PAPEL Y CARTON (kg)</t>
  </si>
  <si>
    <t>TETRA PAK (kg)</t>
  </si>
  <si>
    <t>LATAS DE ALUMINIO (kg)</t>
  </si>
  <si>
    <t>ACEITE (Litros)</t>
  </si>
  <si>
    <t>VIDRIO (kg)</t>
  </si>
  <si>
    <t>TOTAL RECICLAJE 2022</t>
  </si>
  <si>
    <t>TOTAL RECICLAJE 2023</t>
  </si>
  <si>
    <t>PAPEL, CARTON y TETRA PAK (kg)</t>
  </si>
  <si>
    <t>TOTAL RECICLAJE 2024</t>
  </si>
  <si>
    <t>RECICLAJE DOMICILIARIO DE ENVASES Y EMBALAJES</t>
  </si>
  <si>
    <t>* El total es solo la suma en kg, el reciclaje de aceite queda apartado dado que los datos se encuentran el litros.</t>
  </si>
  <si>
    <t>RECICLAJE GENERAL (kg)</t>
  </si>
  <si>
    <t>DIMAO - ACEITE*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</si>
</sst>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1"/>
      <color rgb="FF000000"/>
      <name val="Century Gothic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i/>
      <sz val="11"/>
      <color theme="1"/>
      <name val="Century Gothic"/>
      <family val="2"/>
    </font>
    <font>
      <b/>
      <i/>
      <sz val="11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41" fontId="3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41" fontId="4" fillId="0" borderId="1" xfId="2" applyFont="1" applyBorder="1" applyAlignment="1">
      <alignment horizontal="center"/>
    </xf>
    <xf numFmtId="41" fontId="4" fillId="3" borderId="1" xfId="2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/>
    </xf>
    <xf numFmtId="41" fontId="4" fillId="0" borderId="1" xfId="2" applyFont="1" applyBorder="1" applyAlignment="1">
      <alignment horizontal="center" wrapText="1"/>
    </xf>
    <xf numFmtId="41" fontId="4" fillId="3" borderId="1" xfId="2" applyFont="1" applyFill="1" applyBorder="1" applyAlignment="1">
      <alignment horizontal="center" wrapText="1"/>
    </xf>
    <xf numFmtId="41" fontId="4" fillId="0" borderId="1" xfId="2" applyFont="1" applyFill="1" applyBorder="1" applyAlignment="1">
      <alignment horizontal="center" wrapText="1"/>
    </xf>
    <xf numFmtId="41" fontId="4" fillId="4" borderId="1" xfId="2" applyFont="1" applyFill="1" applyBorder="1" applyAlignment="1">
      <alignment horizontal="center" wrapText="1"/>
    </xf>
    <xf numFmtId="41" fontId="4" fillId="4" borderId="1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1" fontId="11" fillId="0" borderId="1" xfId="2" applyFont="1" applyBorder="1" applyAlignment="1">
      <alignment horizontal="center" vertical="center" wrapText="1"/>
    </xf>
    <xf numFmtId="0" fontId="4" fillId="0" borderId="0" xfId="0" applyFont="1"/>
    <xf numFmtId="0" fontId="13" fillId="0" borderId="0" xfId="0" applyFont="1" applyFill="1" applyBorder="1" applyAlignment="1">
      <alignment horizontal="left" vertical="top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B15" sqref="B15"/>
    </sheetView>
  </sheetViews>
  <sheetFormatPr baseColWidth="10" defaultRowHeight="15" x14ac:dyDescent="0.25"/>
  <cols>
    <col min="1" max="1" width="39.85546875" customWidth="1"/>
    <col min="2" max="2" width="33.28515625" customWidth="1"/>
    <col min="5" max="5" width="18.42578125" bestFit="1" customWidth="1"/>
    <col min="6" max="6" width="11.28515625" bestFit="1" customWidth="1"/>
    <col min="7" max="7" width="17.28515625" bestFit="1" customWidth="1"/>
    <col min="8" max="8" width="7.140625" bestFit="1" customWidth="1"/>
  </cols>
  <sheetData>
    <row r="1" spans="1:14" ht="18.75" x14ac:dyDescent="0.25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" t="s">
        <v>14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16.5" x14ac:dyDescent="0.3">
      <c r="A3" s="6">
        <v>2020</v>
      </c>
      <c r="B3" s="23" t="s">
        <v>22</v>
      </c>
      <c r="C3" s="24">
        <v>5371</v>
      </c>
      <c r="D3" s="24">
        <v>1684</v>
      </c>
      <c r="E3" s="25">
        <v>1654</v>
      </c>
      <c r="F3" s="24">
        <v>1060</v>
      </c>
      <c r="G3" s="25">
        <v>1987</v>
      </c>
      <c r="H3" s="25">
        <v>3612</v>
      </c>
      <c r="I3" s="24">
        <v>4311</v>
      </c>
      <c r="J3" s="24">
        <v>4506</v>
      </c>
      <c r="K3" s="24">
        <v>5741</v>
      </c>
      <c r="L3" s="26">
        <v>4219</v>
      </c>
      <c r="M3" s="25">
        <v>2453</v>
      </c>
      <c r="N3" s="24">
        <v>2426</v>
      </c>
    </row>
    <row r="4" spans="1:14" ht="16.5" x14ac:dyDescent="0.3">
      <c r="A4" s="6">
        <v>2021</v>
      </c>
      <c r="B4" s="23" t="s">
        <v>22</v>
      </c>
      <c r="C4" s="27">
        <v>8800</v>
      </c>
      <c r="D4" s="27">
        <v>3100</v>
      </c>
      <c r="E4" s="28">
        <v>5200</v>
      </c>
      <c r="F4" s="27">
        <v>9040</v>
      </c>
      <c r="G4" s="28">
        <v>5200</v>
      </c>
      <c r="H4" s="28">
        <v>5100</v>
      </c>
      <c r="I4" s="27">
        <v>8300</v>
      </c>
      <c r="J4" s="27">
        <v>5800</v>
      </c>
      <c r="K4" s="27">
        <v>5500</v>
      </c>
      <c r="L4" s="29">
        <v>9400</v>
      </c>
      <c r="M4" s="28">
        <v>7200</v>
      </c>
      <c r="N4" s="27">
        <v>10100</v>
      </c>
    </row>
    <row r="5" spans="1:14" ht="16.5" x14ac:dyDescent="0.3">
      <c r="A5" s="6">
        <v>2022</v>
      </c>
      <c r="B5" s="23" t="s">
        <v>22</v>
      </c>
      <c r="C5" s="27">
        <v>7700</v>
      </c>
      <c r="D5" s="27">
        <v>10500</v>
      </c>
      <c r="E5" s="30">
        <v>8900</v>
      </c>
      <c r="F5" s="27">
        <v>9600</v>
      </c>
      <c r="G5" s="30">
        <v>7400</v>
      </c>
      <c r="H5" s="30">
        <v>6700</v>
      </c>
      <c r="I5" s="27">
        <v>11200</v>
      </c>
      <c r="J5" s="27">
        <v>8600</v>
      </c>
      <c r="K5" s="27">
        <v>11400</v>
      </c>
      <c r="L5" s="27">
        <v>9900</v>
      </c>
      <c r="M5" s="27">
        <v>12400</v>
      </c>
      <c r="N5" s="27">
        <v>9400</v>
      </c>
    </row>
    <row r="6" spans="1:14" ht="16.5" x14ac:dyDescent="0.3">
      <c r="A6" s="6">
        <v>2023</v>
      </c>
      <c r="B6" s="23" t="s">
        <v>22</v>
      </c>
      <c r="C6" s="24">
        <v>11300</v>
      </c>
      <c r="D6" s="24">
        <v>9300</v>
      </c>
      <c r="E6" s="31">
        <v>8400</v>
      </c>
      <c r="F6" s="31">
        <v>6100</v>
      </c>
      <c r="G6" s="24">
        <v>5300</v>
      </c>
      <c r="H6" s="31">
        <v>7100</v>
      </c>
      <c r="I6" s="31">
        <v>4975</v>
      </c>
      <c r="J6" s="31">
        <v>8325</v>
      </c>
      <c r="K6" s="31">
        <v>9900</v>
      </c>
      <c r="L6" s="31">
        <v>9125</v>
      </c>
      <c r="M6" s="31">
        <v>6800</v>
      </c>
      <c r="N6" s="31">
        <v>8700</v>
      </c>
    </row>
    <row r="7" spans="1:14" ht="16.5" x14ac:dyDescent="0.3">
      <c r="A7" s="6">
        <v>2024</v>
      </c>
      <c r="B7" s="23" t="s">
        <v>22</v>
      </c>
      <c r="C7" s="24">
        <v>5250</v>
      </c>
      <c r="D7" s="24">
        <v>4000</v>
      </c>
      <c r="E7" s="31">
        <v>4500</v>
      </c>
      <c r="F7" s="31">
        <v>4500</v>
      </c>
      <c r="G7" s="24">
        <v>3000</v>
      </c>
      <c r="H7" s="31">
        <v>3250</v>
      </c>
      <c r="I7" s="31">
        <v>4350</v>
      </c>
      <c r="J7" s="31">
        <v>3500</v>
      </c>
      <c r="K7" s="31">
        <v>14780</v>
      </c>
      <c r="L7" s="31">
        <v>16755</v>
      </c>
      <c r="M7" s="31">
        <v>20730</v>
      </c>
      <c r="N7" s="31">
        <v>22210</v>
      </c>
    </row>
    <row r="9" spans="1:14" x14ac:dyDescent="0.25">
      <c r="A9" s="2" t="s">
        <v>14</v>
      </c>
      <c r="B9" s="1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11</v>
      </c>
      <c r="N9" s="2" t="s">
        <v>12</v>
      </c>
    </row>
    <row r="10" spans="1:14" ht="16.5" x14ac:dyDescent="0.3">
      <c r="A10" s="20">
        <v>2020</v>
      </c>
      <c r="B10" s="16" t="s">
        <v>40</v>
      </c>
      <c r="C10" s="3">
        <v>60</v>
      </c>
      <c r="D10" s="3">
        <v>40</v>
      </c>
      <c r="E10" s="4">
        <v>40</v>
      </c>
      <c r="F10" s="3">
        <v>0</v>
      </c>
      <c r="G10" s="4">
        <v>0</v>
      </c>
      <c r="H10" s="4">
        <v>0</v>
      </c>
      <c r="I10" s="3">
        <v>0</v>
      </c>
      <c r="J10" s="3">
        <v>10</v>
      </c>
      <c r="K10" s="3">
        <v>0</v>
      </c>
      <c r="L10" s="5">
        <v>20</v>
      </c>
      <c r="M10" s="3">
        <v>0</v>
      </c>
      <c r="N10" s="3">
        <v>0</v>
      </c>
    </row>
    <row r="11" spans="1:14" ht="16.5" x14ac:dyDescent="0.3">
      <c r="A11" s="20">
        <v>2021</v>
      </c>
      <c r="B11" s="16"/>
      <c r="C11" s="3">
        <v>0</v>
      </c>
      <c r="D11" s="3">
        <v>0</v>
      </c>
      <c r="E11" s="3">
        <v>0</v>
      </c>
      <c r="F11" s="3">
        <v>0</v>
      </c>
      <c r="G11" s="4">
        <v>150</v>
      </c>
      <c r="H11" s="4">
        <v>170</v>
      </c>
      <c r="I11" s="3">
        <v>360</v>
      </c>
      <c r="J11" s="3">
        <v>280</v>
      </c>
      <c r="K11" s="3">
        <v>260</v>
      </c>
      <c r="L11" s="5">
        <v>190</v>
      </c>
      <c r="M11" s="4">
        <v>340</v>
      </c>
      <c r="N11" s="3">
        <v>360</v>
      </c>
    </row>
    <row r="12" spans="1:14" ht="16.5" x14ac:dyDescent="0.3">
      <c r="A12" s="20">
        <v>2022</v>
      </c>
      <c r="B12" s="16"/>
      <c r="C12" s="3">
        <v>260</v>
      </c>
      <c r="D12" s="3">
        <v>180</v>
      </c>
      <c r="E12" s="3">
        <v>250</v>
      </c>
      <c r="F12" s="3">
        <v>90</v>
      </c>
      <c r="G12" s="4">
        <v>130</v>
      </c>
      <c r="H12" s="4">
        <v>0</v>
      </c>
      <c r="I12" s="3">
        <v>230</v>
      </c>
      <c r="J12" s="3">
        <v>290</v>
      </c>
      <c r="K12" s="3">
        <v>110</v>
      </c>
      <c r="L12" s="5">
        <v>100</v>
      </c>
      <c r="M12" s="3">
        <v>115</v>
      </c>
      <c r="N12" s="3">
        <v>200</v>
      </c>
    </row>
    <row r="13" spans="1:14" ht="16.5" x14ac:dyDescent="0.3">
      <c r="A13" s="21">
        <v>2023</v>
      </c>
      <c r="B13" s="16"/>
      <c r="C13" s="3">
        <v>180</v>
      </c>
      <c r="D13" s="3">
        <v>220</v>
      </c>
      <c r="E13" s="3">
        <v>100</v>
      </c>
      <c r="F13" s="3">
        <v>140</v>
      </c>
      <c r="G13" s="4">
        <v>210</v>
      </c>
      <c r="H13" s="4">
        <v>40</v>
      </c>
      <c r="I13" s="3">
        <v>330</v>
      </c>
      <c r="J13" s="3">
        <v>160</v>
      </c>
      <c r="K13" s="3">
        <v>120</v>
      </c>
      <c r="L13" s="5">
        <v>200</v>
      </c>
      <c r="M13" s="3">
        <v>110</v>
      </c>
      <c r="N13" s="3">
        <v>310</v>
      </c>
    </row>
    <row r="14" spans="1:14" ht="16.5" x14ac:dyDescent="0.3">
      <c r="A14" s="21">
        <v>2024</v>
      </c>
      <c r="B14" s="16"/>
      <c r="C14" s="3">
        <v>220</v>
      </c>
      <c r="D14" s="3">
        <v>160</v>
      </c>
      <c r="E14" s="3">
        <v>160</v>
      </c>
      <c r="F14" s="3">
        <v>90</v>
      </c>
      <c r="G14" s="3">
        <v>80</v>
      </c>
      <c r="H14" s="3">
        <v>150</v>
      </c>
      <c r="I14" s="3">
        <v>120</v>
      </c>
      <c r="J14" s="3">
        <v>330</v>
      </c>
      <c r="K14" s="3">
        <v>170</v>
      </c>
      <c r="L14" s="3">
        <v>350</v>
      </c>
      <c r="M14" s="3">
        <v>160</v>
      </c>
      <c r="N14" s="3">
        <v>105</v>
      </c>
    </row>
    <row r="15" spans="1:14" ht="16.5" x14ac:dyDescent="0.3">
      <c r="A15" s="32"/>
      <c r="B15" s="3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6.5" x14ac:dyDescent="0.3">
      <c r="A16" s="7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8" ht="18.75" x14ac:dyDescent="0.25">
      <c r="A17" s="17" t="s">
        <v>21</v>
      </c>
      <c r="B17" s="17"/>
      <c r="C17" s="17"/>
      <c r="D17" s="17"/>
      <c r="E17" s="17"/>
      <c r="F17" s="17"/>
      <c r="G17" s="17"/>
      <c r="H17" s="8"/>
    </row>
    <row r="18" spans="1:8" x14ac:dyDescent="0.25">
      <c r="A18" s="9" t="s">
        <v>14</v>
      </c>
      <c r="B18" s="10" t="s">
        <v>0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19</v>
      </c>
    </row>
    <row r="19" spans="1:8" x14ac:dyDescent="0.25">
      <c r="A19" s="16">
        <v>2021</v>
      </c>
      <c r="B19" s="16" t="s">
        <v>20</v>
      </c>
      <c r="C19" s="14">
        <v>663</v>
      </c>
      <c r="D19" s="14">
        <v>72</v>
      </c>
      <c r="E19" s="14">
        <v>3800</v>
      </c>
      <c r="F19" s="14">
        <v>0</v>
      </c>
      <c r="G19" s="14">
        <v>260</v>
      </c>
    </row>
    <row r="20" spans="1:8" x14ac:dyDescent="0.25">
      <c r="A20" s="16"/>
      <c r="B20" s="16"/>
      <c r="C20" s="14"/>
      <c r="D20" s="14"/>
      <c r="E20" s="14"/>
      <c r="F20" s="14"/>
      <c r="G20" s="14"/>
    </row>
    <row r="21" spans="1:8" x14ac:dyDescent="0.25">
      <c r="A21" s="22">
        <v>2022</v>
      </c>
      <c r="B21" s="22" t="s">
        <v>20</v>
      </c>
      <c r="C21" s="15">
        <v>2650</v>
      </c>
      <c r="D21" s="15">
        <v>913</v>
      </c>
      <c r="E21" s="15">
        <v>9025</v>
      </c>
      <c r="F21" s="15">
        <v>1500</v>
      </c>
      <c r="G21" s="15">
        <v>164</v>
      </c>
    </row>
    <row r="22" spans="1:8" x14ac:dyDescent="0.25">
      <c r="A22" s="22"/>
      <c r="B22" s="22"/>
      <c r="C22" s="15"/>
      <c r="D22" s="15"/>
      <c r="E22" s="15"/>
      <c r="F22" s="15"/>
      <c r="G22" s="15"/>
    </row>
    <row r="23" spans="1:8" x14ac:dyDescent="0.25">
      <c r="A23" s="22">
        <v>2023</v>
      </c>
      <c r="B23" s="22" t="s">
        <v>20</v>
      </c>
      <c r="C23" s="15">
        <v>5724</v>
      </c>
      <c r="D23" s="15">
        <v>535</v>
      </c>
      <c r="E23" s="15">
        <v>6445</v>
      </c>
      <c r="F23" s="15">
        <v>0</v>
      </c>
      <c r="G23" s="15">
        <v>340</v>
      </c>
    </row>
    <row r="24" spans="1:8" x14ac:dyDescent="0.25">
      <c r="A24" s="22"/>
      <c r="B24" s="22"/>
      <c r="C24" s="15"/>
      <c r="D24" s="15"/>
      <c r="E24" s="15"/>
      <c r="F24" s="15"/>
      <c r="G24" s="15"/>
    </row>
    <row r="25" spans="1:8" x14ac:dyDescent="0.25">
      <c r="A25" s="22">
        <v>2024</v>
      </c>
      <c r="B25" s="22" t="s">
        <v>20</v>
      </c>
      <c r="C25" s="15">
        <v>2943</v>
      </c>
      <c r="D25" s="15">
        <v>418</v>
      </c>
      <c r="E25" s="15">
        <v>3880</v>
      </c>
      <c r="F25" s="15"/>
      <c r="G25" s="15">
        <v>420</v>
      </c>
    </row>
    <row r="26" spans="1:8" x14ac:dyDescent="0.25">
      <c r="A26" s="22"/>
      <c r="B26" s="22"/>
      <c r="C26" s="15"/>
      <c r="D26" s="15"/>
      <c r="E26" s="15"/>
      <c r="F26" s="15"/>
      <c r="G26" s="15"/>
    </row>
    <row r="29" spans="1:8" x14ac:dyDescent="0.25">
      <c r="A29" s="34" t="s">
        <v>23</v>
      </c>
      <c r="B29" s="34"/>
    </row>
    <row r="30" spans="1:8" x14ac:dyDescent="0.25">
      <c r="A30" s="35" t="s">
        <v>24</v>
      </c>
      <c r="B30" s="35" t="s">
        <v>25</v>
      </c>
    </row>
    <row r="31" spans="1:8" ht="17.25" x14ac:dyDescent="0.25">
      <c r="A31" s="36" t="s">
        <v>26</v>
      </c>
      <c r="B31" s="37">
        <v>663</v>
      </c>
    </row>
    <row r="32" spans="1:8" ht="17.25" x14ac:dyDescent="0.25">
      <c r="A32" s="36" t="s">
        <v>27</v>
      </c>
      <c r="B32" s="37">
        <v>72</v>
      </c>
    </row>
    <row r="33" spans="1:2" ht="17.25" x14ac:dyDescent="0.25">
      <c r="A33" s="36" t="s">
        <v>28</v>
      </c>
      <c r="B33" s="37">
        <v>4150</v>
      </c>
    </row>
    <row r="34" spans="1:2" ht="17.25" x14ac:dyDescent="0.25">
      <c r="A34" s="36" t="s">
        <v>29</v>
      </c>
      <c r="B34" s="37">
        <v>0</v>
      </c>
    </row>
    <row r="35" spans="1:2" ht="17.25" x14ac:dyDescent="0.25">
      <c r="A35" s="36" t="s">
        <v>30</v>
      </c>
      <c r="B35" s="37">
        <v>260</v>
      </c>
    </row>
    <row r="36" spans="1:2" ht="17.25" x14ac:dyDescent="0.25">
      <c r="A36" s="36" t="s">
        <v>31</v>
      </c>
      <c r="B36" s="37">
        <v>2110</v>
      </c>
    </row>
    <row r="37" spans="1:2" ht="17.25" x14ac:dyDescent="0.25">
      <c r="A37" s="36" t="s">
        <v>32</v>
      </c>
      <c r="B37" s="37">
        <v>82740</v>
      </c>
    </row>
    <row r="38" spans="1:2" x14ac:dyDescent="0.25">
      <c r="A38" s="38" t="s">
        <v>13</v>
      </c>
      <c r="B38" s="39">
        <f>SUM(B31:B35,B37)</f>
        <v>87885</v>
      </c>
    </row>
    <row r="39" spans="1:2" ht="16.5" x14ac:dyDescent="0.3">
      <c r="A39" s="40"/>
      <c r="B39" s="40"/>
    </row>
    <row r="40" spans="1:2" x14ac:dyDescent="0.25">
      <c r="A40" s="34" t="s">
        <v>33</v>
      </c>
      <c r="B40" s="34"/>
    </row>
    <row r="41" spans="1:2" x14ac:dyDescent="0.25">
      <c r="A41" s="35" t="s">
        <v>24</v>
      </c>
      <c r="B41" s="35" t="s">
        <v>25</v>
      </c>
    </row>
    <row r="42" spans="1:2" ht="17.25" x14ac:dyDescent="0.25">
      <c r="A42" s="36" t="s">
        <v>26</v>
      </c>
      <c r="B42" s="37">
        <v>2650</v>
      </c>
    </row>
    <row r="43" spans="1:2" ht="17.25" x14ac:dyDescent="0.25">
      <c r="A43" s="36" t="s">
        <v>27</v>
      </c>
      <c r="B43" s="37">
        <v>913</v>
      </c>
    </row>
    <row r="44" spans="1:2" ht="17.25" x14ac:dyDescent="0.25">
      <c r="A44" s="36" t="s">
        <v>28</v>
      </c>
      <c r="B44" s="37">
        <v>9025</v>
      </c>
    </row>
    <row r="45" spans="1:2" ht="17.25" x14ac:dyDescent="0.25">
      <c r="A45" s="36" t="s">
        <v>29</v>
      </c>
      <c r="B45" s="37">
        <v>1500</v>
      </c>
    </row>
    <row r="46" spans="1:2" ht="17.25" x14ac:dyDescent="0.25">
      <c r="A46" s="36" t="s">
        <v>30</v>
      </c>
      <c r="B46" s="37">
        <v>164</v>
      </c>
    </row>
    <row r="47" spans="1:2" ht="17.25" x14ac:dyDescent="0.25">
      <c r="A47" s="36" t="s">
        <v>31</v>
      </c>
      <c r="B47" s="37">
        <v>1955</v>
      </c>
    </row>
    <row r="48" spans="1:2" ht="17.25" x14ac:dyDescent="0.25">
      <c r="A48" s="36" t="s">
        <v>32</v>
      </c>
      <c r="B48" s="37">
        <v>113700</v>
      </c>
    </row>
    <row r="49" spans="1:2" x14ac:dyDescent="0.25">
      <c r="A49" s="38" t="s">
        <v>13</v>
      </c>
      <c r="B49" s="39">
        <f>SUM(B42:B46,B48)</f>
        <v>127952</v>
      </c>
    </row>
    <row r="50" spans="1:2" ht="16.5" x14ac:dyDescent="0.3">
      <c r="A50" s="40"/>
      <c r="B50" s="40"/>
    </row>
    <row r="51" spans="1:2" x14ac:dyDescent="0.25">
      <c r="A51" s="34" t="s">
        <v>34</v>
      </c>
      <c r="B51" s="34"/>
    </row>
    <row r="52" spans="1:2" x14ac:dyDescent="0.25">
      <c r="A52" s="35" t="s">
        <v>24</v>
      </c>
      <c r="B52" s="35" t="s">
        <v>25</v>
      </c>
    </row>
    <row r="53" spans="1:2" ht="17.25" x14ac:dyDescent="0.25">
      <c r="A53" s="36" t="s">
        <v>26</v>
      </c>
      <c r="B53" s="37">
        <v>5724</v>
      </c>
    </row>
    <row r="54" spans="1:2" ht="17.25" x14ac:dyDescent="0.25">
      <c r="A54" s="36" t="s">
        <v>27</v>
      </c>
      <c r="B54" s="37">
        <v>535</v>
      </c>
    </row>
    <row r="55" spans="1:2" ht="17.25" x14ac:dyDescent="0.25">
      <c r="A55" s="36" t="s">
        <v>35</v>
      </c>
      <c r="B55" s="37">
        <v>6445</v>
      </c>
    </row>
    <row r="56" spans="1:2" ht="17.25" x14ac:dyDescent="0.25">
      <c r="A56" s="36" t="s">
        <v>30</v>
      </c>
      <c r="B56" s="37">
        <v>340</v>
      </c>
    </row>
    <row r="57" spans="1:2" ht="17.25" x14ac:dyDescent="0.25">
      <c r="A57" s="36" t="s">
        <v>31</v>
      </c>
      <c r="B57" s="37">
        <v>2120</v>
      </c>
    </row>
    <row r="58" spans="1:2" ht="17.25" x14ac:dyDescent="0.25">
      <c r="A58" s="36" t="s">
        <v>32</v>
      </c>
      <c r="B58" s="37">
        <v>95325</v>
      </c>
    </row>
    <row r="59" spans="1:2" x14ac:dyDescent="0.25">
      <c r="A59" s="38" t="s">
        <v>13</v>
      </c>
      <c r="B59" s="39">
        <f>SUM(B53:B56,B58)</f>
        <v>108369</v>
      </c>
    </row>
    <row r="60" spans="1:2" ht="16.5" x14ac:dyDescent="0.3">
      <c r="A60" s="40"/>
      <c r="B60" s="40"/>
    </row>
    <row r="61" spans="1:2" x14ac:dyDescent="0.25">
      <c r="A61" s="34" t="s">
        <v>36</v>
      </c>
      <c r="B61" s="34"/>
    </row>
    <row r="62" spans="1:2" x14ac:dyDescent="0.25">
      <c r="A62" s="35" t="s">
        <v>24</v>
      </c>
      <c r="B62" s="35" t="s">
        <v>25</v>
      </c>
    </row>
    <row r="63" spans="1:2" ht="17.25" x14ac:dyDescent="0.25">
      <c r="A63" s="36" t="s">
        <v>26</v>
      </c>
      <c r="B63" s="37">
        <v>2943</v>
      </c>
    </row>
    <row r="64" spans="1:2" ht="17.25" x14ac:dyDescent="0.25">
      <c r="A64" s="36" t="s">
        <v>27</v>
      </c>
      <c r="B64" s="37">
        <v>418</v>
      </c>
    </row>
    <row r="65" spans="1:2" ht="17.25" x14ac:dyDescent="0.25">
      <c r="A65" s="36" t="s">
        <v>35</v>
      </c>
      <c r="B65" s="37">
        <v>3880</v>
      </c>
    </row>
    <row r="66" spans="1:2" ht="17.25" x14ac:dyDescent="0.25">
      <c r="A66" s="36" t="s">
        <v>30</v>
      </c>
      <c r="B66" s="37">
        <v>420</v>
      </c>
    </row>
    <row r="67" spans="1:2" ht="17.25" x14ac:dyDescent="0.25">
      <c r="A67" s="36" t="s">
        <v>31</v>
      </c>
      <c r="B67" s="37">
        <v>2095</v>
      </c>
    </row>
    <row r="68" spans="1:2" ht="17.25" x14ac:dyDescent="0.25">
      <c r="A68" s="36" t="s">
        <v>32</v>
      </c>
      <c r="B68" s="37">
        <v>106825</v>
      </c>
    </row>
    <row r="69" spans="1:2" ht="17.25" x14ac:dyDescent="0.25">
      <c r="A69" s="36" t="s">
        <v>37</v>
      </c>
      <c r="B69" s="37">
        <v>76740</v>
      </c>
    </row>
    <row r="70" spans="1:2" x14ac:dyDescent="0.25">
      <c r="A70" s="38" t="s">
        <v>13</v>
      </c>
      <c r="B70" s="39">
        <f>SUM(B63:B66,B68:B69)</f>
        <v>191226</v>
      </c>
    </row>
    <row r="71" spans="1:2" ht="16.5" x14ac:dyDescent="0.3">
      <c r="A71" s="40"/>
      <c r="B71" s="40"/>
    </row>
    <row r="72" spans="1:2" ht="17.25" x14ac:dyDescent="0.3">
      <c r="A72" s="41" t="s">
        <v>38</v>
      </c>
      <c r="B72" s="40"/>
    </row>
    <row r="73" spans="1:2" ht="15.75" x14ac:dyDescent="0.25">
      <c r="A73" s="13"/>
    </row>
  </sheetData>
  <mergeCells count="35">
    <mergeCell ref="A1:N1"/>
    <mergeCell ref="A61:B61"/>
    <mergeCell ref="A17:G17"/>
    <mergeCell ref="A29:B29"/>
    <mergeCell ref="A40:B40"/>
    <mergeCell ref="A51:B51"/>
    <mergeCell ref="G23:G24"/>
    <mergeCell ref="F23:F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19:F20"/>
    <mergeCell ref="B10:B14"/>
    <mergeCell ref="C23:C24"/>
    <mergeCell ref="D23:D24"/>
    <mergeCell ref="E23:E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matias.bravo</dc:creator>
  <cp:lastModifiedBy>Cristian Ortiz Fuenzalida</cp:lastModifiedBy>
  <dcterms:created xsi:type="dcterms:W3CDTF">2025-10-20T14:43:05Z</dcterms:created>
  <dcterms:modified xsi:type="dcterms:W3CDTF">2025-11-05T18:23:44Z</dcterms:modified>
</cp:coreProperties>
</file>