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75" windowWidth="19440" windowHeight="769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definedNames>
    <definedName name="_xlnm.Print_Area" localSheetId="0">'2014'!$A$1:$J$21</definedName>
  </definedNames>
  <calcPr fullCalcOnLoad="1"/>
</workbook>
</file>

<file path=xl/sharedStrings.xml><?xml version="1.0" encoding="utf-8"?>
<sst xmlns="http://schemas.openxmlformats.org/spreadsheetml/2006/main" count="388" uniqueCount="265">
  <si>
    <t>Fecha</t>
  </si>
  <si>
    <t>Organización</t>
  </si>
  <si>
    <t>RUT</t>
  </si>
  <si>
    <t>Monto</t>
  </si>
  <si>
    <t>Objetivo</t>
  </si>
  <si>
    <t>65.258.060-2</t>
  </si>
  <si>
    <t>Club Deportivo Karate-Do Zendharma</t>
  </si>
  <si>
    <t>Decreto Exento</t>
  </si>
  <si>
    <t>164 (03/02/2014)</t>
  </si>
  <si>
    <t>Para cubrir gastos derivados de la participación de Pablo Francisco Javier Méndez Zuñiga RUT Nº 16.217.788-5 en competencias deportivas en Montreal Canada  y Las Vegas EEUU.
Adquisición de pasajes y/o gastos derivados de la participación en dichas competencias deportivas.</t>
  </si>
  <si>
    <t>65.029.588-9</t>
  </si>
  <si>
    <t>Adquisición de pasajes ida y vuelta a Pucón, los días 4 y 12 de febrero 
del 2014, para la delegación que consta de 30 personas.</t>
  </si>
  <si>
    <t>Agrupación Folklórica Los Copihues de Mi Tierra</t>
  </si>
  <si>
    <t>Unión Comunal de Juntas de Vecinos</t>
  </si>
  <si>
    <t>71.796.500-0</t>
  </si>
  <si>
    <t xml:space="preserve">Pago arriendo sede </t>
  </si>
  <si>
    <t>Nº</t>
  </si>
  <si>
    <t>Decreto de Pago</t>
  </si>
  <si>
    <t>Rendido Mediante</t>
  </si>
  <si>
    <t>Comprobante</t>
  </si>
  <si>
    <t>60/76</t>
  </si>
  <si>
    <t>0/228</t>
  </si>
  <si>
    <t>Cuerpo de Bomberos de Conchalí</t>
  </si>
  <si>
    <t>82.190.000-K</t>
  </si>
  <si>
    <t>828(13/06/2014)</t>
  </si>
  <si>
    <t>Cubrir parte de los gastos en la compra de un Carro Porta Escalas</t>
  </si>
  <si>
    <t>Otros</t>
  </si>
  <si>
    <t>Prov. Nº2544</t>
  </si>
  <si>
    <t>Prov. Nº2155</t>
  </si>
  <si>
    <t>Traspaso</t>
  </si>
  <si>
    <t>SUBVENCIONES 2014</t>
  </si>
  <si>
    <t>Of./Carta</t>
  </si>
  <si>
    <t>carta</t>
  </si>
  <si>
    <t>SUBVENCIONES MUNICIPALES 2013</t>
  </si>
  <si>
    <t>Nombre</t>
  </si>
  <si>
    <t>DE</t>
  </si>
  <si>
    <t>DP</t>
  </si>
  <si>
    <t>C Traspaso</t>
  </si>
  <si>
    <t>61.109.000-5</t>
  </si>
  <si>
    <t>Defensa Civil de Chile</t>
  </si>
  <si>
    <t>65.001.106-6</t>
  </si>
  <si>
    <t>Club Social y Cultural Nuevos Talentos</t>
  </si>
  <si>
    <t>65.018.240-5</t>
  </si>
  <si>
    <t>ONG Redes de Orientaciíon en Salud Social (REOSS)</t>
  </si>
  <si>
    <t>65.206.720-4</t>
  </si>
  <si>
    <t>Centro Cultural Andromeda</t>
  </si>
  <si>
    <t>65.546.250-3</t>
  </si>
  <si>
    <t>ONG Corporación para el Desarrollo de la Mijer -MEMCH</t>
  </si>
  <si>
    <t>70.377.400-8</t>
  </si>
  <si>
    <t>Fundación Arturo López Pérez</t>
  </si>
  <si>
    <t>70.574.900-0</t>
  </si>
  <si>
    <t>Fundación INTEGRA</t>
  </si>
  <si>
    <t>Arriendo La Palma 1780</t>
  </si>
  <si>
    <t>71.853.400-3</t>
  </si>
  <si>
    <t xml:space="preserve">Unión Comunal de Centros de Madres Conchalí </t>
  </si>
  <si>
    <t>73.115.000-1</t>
  </si>
  <si>
    <t>Unión Comunal de Centros de Madres Conchalí Norte</t>
  </si>
  <si>
    <t>75.344.900-0</t>
  </si>
  <si>
    <t>Unión Comunal del Adulto Mayor</t>
  </si>
  <si>
    <t>Total Subvenciones</t>
  </si>
  <si>
    <t>SUBVENCIONES MUNICIPALES 2012</t>
  </si>
  <si>
    <t>75.347.200-2</t>
  </si>
  <si>
    <t>Centro Cultural Caleidoscopio</t>
  </si>
  <si>
    <t>Unión Comunal de Juntas de Vecinos de Conchalí</t>
  </si>
  <si>
    <t>Cuerpo de Bomberos de conchalí</t>
  </si>
  <si>
    <t>82.174.900-K</t>
  </si>
  <si>
    <t>Servicio de Cooperación Técnica</t>
  </si>
  <si>
    <t>Modernización Ferias Libres</t>
  </si>
  <si>
    <t>Unión Co,unal de Centros de Madres Conchalí Norte</t>
  </si>
  <si>
    <t>70.543.600-2</t>
  </si>
  <si>
    <t>Fundación Las Rosas de Ayuda Fraterna</t>
  </si>
  <si>
    <t>Unión Comunal de Centros de Madres Conchalí</t>
  </si>
  <si>
    <t>Unión Comunal Adulto Mayor</t>
  </si>
  <si>
    <t>72.067.500-5</t>
  </si>
  <si>
    <t>70.715.400-4</t>
  </si>
  <si>
    <t>Corporación de Ayuda al Niño Quemado</t>
  </si>
  <si>
    <t>65.041.658-9</t>
  </si>
  <si>
    <t>Consejo Vecinal de Desarrollo</t>
  </si>
  <si>
    <t xml:space="preserve">ONG Redes de Orientación en Salud Social </t>
  </si>
  <si>
    <t>Asociación Gremial de Pensionados y Montepiados de Conchalí</t>
  </si>
  <si>
    <t>73.888.200-8</t>
  </si>
  <si>
    <t>65.315.280-9</t>
  </si>
  <si>
    <t>Agrupación de Personas con VIH Vida Optima</t>
  </si>
  <si>
    <t>SUBVENCIONES MUNICIPALES 2011</t>
  </si>
  <si>
    <t>Asociación Deportiva de Rayuela de Conchalí</t>
  </si>
  <si>
    <t>73.124.600-9</t>
  </si>
  <si>
    <t>Fundación de Ayuda al Instituto Oncológico Dr. Caupolican Pardo</t>
  </si>
  <si>
    <t>Fundación Integra</t>
  </si>
  <si>
    <t>SUBVENCIONES MUNICIPALES 2010</t>
  </si>
  <si>
    <t>Corporacion Nacional del Cancer</t>
  </si>
  <si>
    <t>Asociacion de Dializados y Trasplantados de Chile(ASODI)</t>
  </si>
  <si>
    <t>Agrupacion Culturlal Monterrey</t>
  </si>
  <si>
    <t>70.526.900-9</t>
  </si>
  <si>
    <t>65.820.800-4</t>
  </si>
  <si>
    <t>70.095.900-7</t>
  </si>
  <si>
    <t>935(09/07/2014)</t>
  </si>
  <si>
    <t>Inscripción Curso en USA "Resopuesta Técnica a Incidentes con Material Peligrosos</t>
  </si>
  <si>
    <t>936(09/07/2014)</t>
  </si>
  <si>
    <t>Gastos Operacionales del a1era., 4ta., 5ta. Y 7ma Cía (Combustibles…ver)</t>
  </si>
  <si>
    <t>Club Deportivo Cultural y Social Mexico</t>
  </si>
  <si>
    <t>70578800-6</t>
  </si>
  <si>
    <t>986(21/07/2014)</t>
  </si>
  <si>
    <t>Union Comunal de Centros de Madres de Conchali</t>
  </si>
  <si>
    <t>71853400-3</t>
  </si>
  <si>
    <t>984(21/07/2014)</t>
  </si>
  <si>
    <t>Compras  de materiales de trabajo y pago Honorarios monitoras.utiles oficina,locomocion</t>
  </si>
  <si>
    <t>ONG  R.E.O.S.S.</t>
  </si>
  <si>
    <t>65018240-5</t>
  </si>
  <si>
    <t>983(21/07/2014)</t>
  </si>
  <si>
    <t>Financiamiento permanente Centro Medico Max,Pago honorarios insumos medicos</t>
  </si>
  <si>
    <t>Fundacion Las Rosas de Ayuda Fraterna</t>
  </si>
  <si>
    <t>70543600-2</t>
  </si>
  <si>
    <t>982(21/07/2014)</t>
  </si>
  <si>
    <t>Compra de sabanas para mejorar calidad de vida residentes</t>
  </si>
  <si>
    <t>Club Adulto Mayor Amistad y Fraternidad</t>
  </si>
  <si>
    <t>65351030-6</t>
  </si>
  <si>
    <t>981(21/07/2014</t>
  </si>
  <si>
    <t>Terminaciones de Sala Multiuso,compra materiales,pago de mano de obras</t>
  </si>
  <si>
    <t>Agrupacion Social Deportiva y Cultural Rayo Azul Twister</t>
  </si>
  <si>
    <t>75987500-1</t>
  </si>
  <si>
    <t>980(21/07/2014)</t>
  </si>
  <si>
    <t>Talleres:circo,Bazucada,Zancos,Colacion,Contratacion Monitores,,CarnavalPalmilla,varios</t>
  </si>
  <si>
    <t>Union Comunal de Centros de Madres de Conchali Norte</t>
  </si>
  <si>
    <t>73115000-1</t>
  </si>
  <si>
    <t>979(21/07/2014)</t>
  </si>
  <si>
    <t>Monitoras distintos Talleres, Mercaderia,utiles aseo y oficina gas,materiales cortinaje,varios</t>
  </si>
  <si>
    <t>71735400-1</t>
  </si>
  <si>
    <t>987(21/07/2014)</t>
  </si>
  <si>
    <t>Taller Sico-Educativo,Hoonorarios Monitores,Materiales didacticos,papeleria,salidas varios</t>
  </si>
  <si>
    <t>Union Comunal de Juntas de Vecinos</t>
  </si>
  <si>
    <t>71796500-0</t>
  </si>
  <si>
    <t>985(21/07/2014)</t>
  </si>
  <si>
    <t>Gastos Actividades Formacion capacitacion y recreacion</t>
  </si>
  <si>
    <t>Fundación  Cristo Vive</t>
  </si>
  <si>
    <t>571 (17/04/2014)</t>
  </si>
  <si>
    <t>Preparación destacado BoxeadorYerko Bravo (Vestuario y calzado entrenamiento y competición, suplementos alimenticios, gastos médicos)</t>
  </si>
  <si>
    <t>La Defensa Civil de Chile</t>
  </si>
  <si>
    <t>61109000-5</t>
  </si>
  <si>
    <t>972(18/07/2014)</t>
  </si>
  <si>
    <t>Adquirir vestuario,calzado,equipos rescattes,sanidad.alimentacion movilizacion varios</t>
  </si>
  <si>
    <t>60-19/13</t>
  </si>
  <si>
    <t>60-27/13</t>
  </si>
  <si>
    <t>60-639/13</t>
  </si>
  <si>
    <t>60-644/13</t>
  </si>
  <si>
    <t>60-615/13</t>
  </si>
  <si>
    <t>60-655/13</t>
  </si>
  <si>
    <t>60-172/14</t>
  </si>
  <si>
    <t>60-641/13</t>
  </si>
  <si>
    <t>60-567/13</t>
  </si>
  <si>
    <t>60-642/13</t>
  </si>
  <si>
    <t>60-643/13</t>
  </si>
  <si>
    <t>60-640/13</t>
  </si>
  <si>
    <t>60-568/13</t>
  </si>
  <si>
    <t>60-62/14</t>
  </si>
  <si>
    <t>60-1063/12</t>
  </si>
  <si>
    <t>Asociación deportiva de Rayuela de Conchalí</t>
  </si>
  <si>
    <t>60-030/12</t>
  </si>
  <si>
    <t>60-35/13</t>
  </si>
  <si>
    <t>60-1052/12</t>
  </si>
  <si>
    <t>60-1051/12</t>
  </si>
  <si>
    <t>60-1047/12</t>
  </si>
  <si>
    <t>60-964/12</t>
  </si>
  <si>
    <t>60-1062/12</t>
  </si>
  <si>
    <t>60-5/13</t>
  </si>
  <si>
    <t>60-17/13</t>
  </si>
  <si>
    <t>60-1053/12</t>
  </si>
  <si>
    <t>60-1054/12</t>
  </si>
  <si>
    <t>60-108/12</t>
  </si>
  <si>
    <t>60-199/13</t>
  </si>
  <si>
    <t>60-1046/12</t>
  </si>
  <si>
    <t>60-839/12</t>
  </si>
  <si>
    <t>60-1010/12</t>
  </si>
  <si>
    <t>Cheque Caducado sin retirar</t>
  </si>
  <si>
    <t>3-814/10</t>
  </si>
  <si>
    <t>3-884/10</t>
  </si>
  <si>
    <t>3-812/10</t>
  </si>
  <si>
    <t>0-4-182/10</t>
  </si>
  <si>
    <t>3-811/11</t>
  </si>
  <si>
    <t>3-809/11</t>
  </si>
  <si>
    <t>Tesmu 29/03/2012</t>
  </si>
  <si>
    <t>0-4-181/11</t>
  </si>
  <si>
    <t>04-413/11</t>
  </si>
  <si>
    <t>4-412/11</t>
  </si>
  <si>
    <t>03-808/11</t>
  </si>
  <si>
    <t>3-807/11</t>
  </si>
  <si>
    <t>0-3-810/11</t>
  </si>
  <si>
    <t>04-414/11</t>
  </si>
  <si>
    <t>60-22/12</t>
  </si>
  <si>
    <t>60-895/11</t>
  </si>
  <si>
    <t>60-5-634/11</t>
  </si>
  <si>
    <t>60-896/11</t>
  </si>
  <si>
    <t>60-897/11</t>
  </si>
  <si>
    <t>60-20/12</t>
  </si>
  <si>
    <t>60-907/12</t>
  </si>
  <si>
    <t>60-24/12</t>
  </si>
  <si>
    <t>60-74/12</t>
  </si>
  <si>
    <t>60-73/12</t>
  </si>
  <si>
    <t>60-19/12</t>
  </si>
  <si>
    <t>60-901/11</t>
  </si>
  <si>
    <t>60-23/12</t>
  </si>
  <si>
    <t>60-900/12</t>
  </si>
  <si>
    <t>60-21/12</t>
  </si>
  <si>
    <t xml:space="preserve">La Asociación Gremial de Pensionados y Montepiadas </t>
  </si>
  <si>
    <t>73888200-8</t>
  </si>
  <si>
    <t>1003(28/07/2014)</t>
  </si>
  <si>
    <t>Compra equipo presion ,toma glicemia,cintas toma glicemia 2 viajes durante el año(29 socios)</t>
  </si>
  <si>
    <t>60-364</t>
  </si>
  <si>
    <t>Club Deportivo de Karate Zendharma</t>
  </si>
  <si>
    <t>65258060-2</t>
  </si>
  <si>
    <t>1073(12/08/2014)</t>
  </si>
  <si>
    <t>Comité Olimpico de Chile</t>
  </si>
  <si>
    <t>70269800-6</t>
  </si>
  <si>
    <t>1059(11/08/2014)</t>
  </si>
  <si>
    <t>Adquisición de silla de ruedas para Frank Feliu Ubilla</t>
  </si>
  <si>
    <t>Asociación Deportiva de Rayuela de Conchali</t>
  </si>
  <si>
    <t>72067500-5</t>
  </si>
  <si>
    <t>1057(11/08/2014)</t>
  </si>
  <si>
    <t>Compra de trofeos,galvanos,medallas,copas,tejos,naipes,arriendo bus,compra premios y otros</t>
  </si>
  <si>
    <t>La Corporacion de Ayuda al Niño Quemado,COANIQUEN</t>
  </si>
  <si>
    <t>1043(06/08/2014)</t>
  </si>
  <si>
    <t>70715400-4</t>
  </si>
  <si>
    <t>Honorarios,insumos Clinico,intervenciones quirurgica,rehabilitacion,apoyo administrativo</t>
  </si>
  <si>
    <t>Consejo Vecinal de Desarrollo La Palmilla</t>
  </si>
  <si>
    <t>65041658-9</t>
  </si>
  <si>
    <t>1084(14/08/2014)</t>
  </si>
  <si>
    <t>Servicios Basicss de mantencion seguridad y otros</t>
  </si>
  <si>
    <t>65073750-4</t>
  </si>
  <si>
    <t>1090(18/08/2014)</t>
  </si>
  <si>
    <t>Gastos campeonato por Asociacion Basquetbol de Stgo.para 5 categorias</t>
  </si>
  <si>
    <t>Asociación de Basquetbol de Menores Dimenor</t>
  </si>
  <si>
    <t>Se hablo con la organización y reintegro la suma de $53.529 para contabilizar</t>
  </si>
  <si>
    <t>60-389/14</t>
  </si>
  <si>
    <t>Gastos para estadia  e inscripcion</t>
  </si>
  <si>
    <t>Club Deportivo Escuela de Basquetbol Futuro 2000</t>
  </si>
  <si>
    <t>75948700-1</t>
  </si>
  <si>
    <t>1097(20/08/2014)</t>
  </si>
  <si>
    <t>Costos de pago de honorarios pasra Profesores e implementación</t>
  </si>
  <si>
    <t>Prov.Nº9095</t>
  </si>
  <si>
    <t>60-450</t>
  </si>
  <si>
    <t>Prov.Nº9325</t>
  </si>
  <si>
    <t>60-467</t>
  </si>
  <si>
    <t>Prov.Nº10438</t>
  </si>
  <si>
    <t>60-522</t>
  </si>
  <si>
    <t>285(31/1/14)</t>
  </si>
  <si>
    <t>Unión Comunal del Adulto Mayor de Conchali</t>
  </si>
  <si>
    <t>75344900-0</t>
  </si>
  <si>
    <t>1554(3/11/14)</t>
  </si>
  <si>
    <t>Para gastos de la organización,alimentos,materiales de aseo,pago monitora,movilización</t>
  </si>
  <si>
    <t>Prov.Nº11758</t>
  </si>
  <si>
    <t>60-664</t>
  </si>
  <si>
    <t>Prov.N12249</t>
  </si>
  <si>
    <t>60-665</t>
  </si>
  <si>
    <t>Prov.Nº11953</t>
  </si>
  <si>
    <t>60-683</t>
  </si>
  <si>
    <t>Prov.Nº12852</t>
  </si>
  <si>
    <t>60-695</t>
  </si>
  <si>
    <t>ProvNº12848</t>
  </si>
  <si>
    <t>60-696</t>
  </si>
  <si>
    <t>Prov.Nº12902</t>
  </si>
  <si>
    <t>60-2</t>
  </si>
  <si>
    <t>Prov.Nº21</t>
  </si>
  <si>
    <t>60-8</t>
  </si>
  <si>
    <t>Prov.Nº35</t>
  </si>
  <si>
    <t>60-7</t>
  </si>
  <si>
    <t>Pendiente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</si>
</sst>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[$-340A]dddd\,\ dd&quot; de &quot;mmmm&quot; de &quot;yyyy"/>
    <numFmt numFmtId="166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6" borderId="10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4" fillId="6" borderId="14" xfId="0" applyFont="1" applyFill="1" applyBorder="1" applyAlignment="1">
      <alignment horizontal="center"/>
    </xf>
    <xf numFmtId="0" fontId="44" fillId="6" borderId="15" xfId="0" applyFont="1" applyFill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  <xf numFmtId="164" fontId="45" fillId="0" borderId="15" xfId="48" applyNumberFormat="1" applyFont="1" applyBorder="1" applyAlignment="1">
      <alignment/>
    </xf>
    <xf numFmtId="0" fontId="45" fillId="0" borderId="15" xfId="0" applyFont="1" applyBorder="1" applyAlignment="1">
      <alignment wrapText="1"/>
    </xf>
    <xf numFmtId="0" fontId="44" fillId="6" borderId="16" xfId="0" applyFont="1" applyFill="1" applyBorder="1" applyAlignment="1">
      <alignment horizontal="center"/>
    </xf>
    <xf numFmtId="164" fontId="45" fillId="0" borderId="15" xfId="48" applyNumberFormat="1" applyFont="1" applyFill="1" applyBorder="1" applyAlignment="1">
      <alignment/>
    </xf>
    <xf numFmtId="164" fontId="45" fillId="0" borderId="15" xfId="48" applyNumberFormat="1" applyFont="1" applyFill="1" applyBorder="1" applyAlignment="1">
      <alignment horizontal="center"/>
    </xf>
    <xf numFmtId="14" fontId="45" fillId="0" borderId="15" xfId="48" applyNumberFormat="1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164" fontId="46" fillId="0" borderId="15" xfId="48" applyNumberFormat="1" applyFont="1" applyBorder="1" applyAlignment="1">
      <alignment/>
    </xf>
    <xf numFmtId="0" fontId="46" fillId="4" borderId="15" xfId="0" applyFont="1" applyFill="1" applyBorder="1" applyAlignment="1">
      <alignment/>
    </xf>
    <xf numFmtId="164" fontId="46" fillId="4" borderId="15" xfId="48" applyNumberFormat="1" applyFont="1" applyFill="1" applyBorder="1" applyAlignment="1">
      <alignment/>
    </xf>
    <xf numFmtId="0" fontId="46" fillId="4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164" fontId="46" fillId="0" borderId="15" xfId="48" applyNumberFormat="1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/>
    </xf>
    <xf numFmtId="164" fontId="44" fillId="0" borderId="15" xfId="48" applyNumberFormat="1" applyFont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left"/>
    </xf>
    <xf numFmtId="0" fontId="45" fillId="2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64" fontId="47" fillId="0" borderId="0" xfId="48" applyNumberFormat="1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15" xfId="0" applyFont="1" applyFill="1" applyBorder="1" applyAlignment="1">
      <alignment/>
    </xf>
    <xf numFmtId="164" fontId="47" fillId="0" borderId="15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4" borderId="15" xfId="0" applyFont="1" applyFill="1" applyBorder="1" applyAlignment="1">
      <alignment horizontal="center"/>
    </xf>
    <xf numFmtId="14" fontId="45" fillId="4" borderId="15" xfId="0" applyNumberFormat="1" applyFont="1" applyFill="1" applyBorder="1" applyAlignment="1">
      <alignment horizontal="center"/>
    </xf>
    <xf numFmtId="0" fontId="45" fillId="4" borderId="15" xfId="0" applyFont="1" applyFill="1" applyBorder="1" applyAlignment="1">
      <alignment/>
    </xf>
    <xf numFmtId="164" fontId="45" fillId="4" borderId="15" xfId="48" applyNumberFormat="1" applyFont="1" applyFill="1" applyBorder="1" applyAlignment="1">
      <alignment/>
    </xf>
    <xf numFmtId="14" fontId="45" fillId="4" borderId="15" xfId="48" applyNumberFormat="1" applyFont="1" applyFill="1" applyBorder="1" applyAlignment="1">
      <alignment horizontal="center"/>
    </xf>
    <xf numFmtId="0" fontId="46" fillId="2" borderId="15" xfId="0" applyFont="1" applyFill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45" fillId="33" borderId="15" xfId="0" applyFont="1" applyFill="1" applyBorder="1" applyAlignment="1">
      <alignment horizontal="center"/>
    </xf>
    <xf numFmtId="14" fontId="45" fillId="33" borderId="15" xfId="0" applyNumberFormat="1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164" fontId="45" fillId="33" borderId="15" xfId="48" applyNumberFormat="1" applyFont="1" applyFill="1" applyBorder="1" applyAlignment="1">
      <alignment/>
    </xf>
    <xf numFmtId="164" fontId="45" fillId="33" borderId="15" xfId="48" applyNumberFormat="1" applyFont="1" applyFill="1" applyBorder="1" applyAlignment="1">
      <alignment horizontal="center"/>
    </xf>
    <xf numFmtId="14" fontId="45" fillId="33" borderId="15" xfId="48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15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44" fillId="6" borderId="18" xfId="0" applyFont="1" applyFill="1" applyBorder="1" applyAlignment="1">
      <alignment horizontal="center"/>
    </xf>
    <xf numFmtId="0" fontId="44" fillId="6" borderId="19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164" fontId="47" fillId="4" borderId="15" xfId="48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32"/>
  <sheetViews>
    <sheetView tabSelected="1" zoomScale="86" zoomScaleNormal="86" zoomScalePageLayoutView="0" workbookViewId="0" topLeftCell="A1">
      <pane ySplit="4" topLeftCell="A14" activePane="bottomLeft" state="frozen"/>
      <selection pane="topLeft" activeCell="A1" sqref="A1"/>
      <selection pane="bottomLeft" activeCell="H34" sqref="H34"/>
    </sheetView>
  </sheetViews>
  <sheetFormatPr defaultColWidth="11.421875" defaultRowHeight="15"/>
  <cols>
    <col min="2" max="2" width="12.00390625" style="0" bestFit="1" customWidth="1"/>
    <col min="3" max="3" width="52.57421875" style="0" bestFit="1" customWidth="1"/>
    <col min="4" max="4" width="18.28125" style="0" customWidth="1"/>
    <col min="5" max="5" width="18.8515625" style="0" bestFit="1" customWidth="1"/>
    <col min="6" max="6" width="18.7109375" style="0" bestFit="1" customWidth="1"/>
    <col min="7" max="8" width="14.28125" style="0" customWidth="1"/>
    <col min="9" max="9" width="16.57421875" style="0" bestFit="1" customWidth="1"/>
    <col min="10" max="10" width="82.421875" style="0" customWidth="1"/>
  </cols>
  <sheetData>
    <row r="1" spans="1:10" ht="23.2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</row>
    <row r="3" spans="1:10" ht="15">
      <c r="A3" s="65" t="s">
        <v>17</v>
      </c>
      <c r="B3" s="66"/>
      <c r="C3" s="3" t="s">
        <v>1</v>
      </c>
      <c r="D3" s="5" t="s">
        <v>2</v>
      </c>
      <c r="E3" s="3" t="s">
        <v>7</v>
      </c>
      <c r="F3" s="5" t="s">
        <v>3</v>
      </c>
      <c r="G3" s="65" t="s">
        <v>18</v>
      </c>
      <c r="H3" s="66"/>
      <c r="I3" s="13" t="s">
        <v>19</v>
      </c>
      <c r="J3" s="5" t="s">
        <v>4</v>
      </c>
    </row>
    <row r="4" spans="1:10" ht="15">
      <c r="A4" s="7" t="s">
        <v>16</v>
      </c>
      <c r="B4" s="7" t="s">
        <v>0</v>
      </c>
      <c r="C4" s="6"/>
      <c r="D4" s="2"/>
      <c r="E4" s="4"/>
      <c r="F4" s="2" t="s">
        <v>26</v>
      </c>
      <c r="G4" s="7" t="s">
        <v>31</v>
      </c>
      <c r="H4" s="7" t="s">
        <v>0</v>
      </c>
      <c r="I4" s="2" t="s">
        <v>29</v>
      </c>
      <c r="J4" s="2"/>
    </row>
    <row r="5" spans="1:10" ht="51.75">
      <c r="A5" s="9">
        <v>285</v>
      </c>
      <c r="B5" s="8">
        <v>41670</v>
      </c>
      <c r="C5" s="10" t="s">
        <v>6</v>
      </c>
      <c r="D5" s="9" t="s">
        <v>5</v>
      </c>
      <c r="E5" s="9" t="s">
        <v>243</v>
      </c>
      <c r="F5" s="11">
        <v>1000000</v>
      </c>
      <c r="G5" s="15" t="s">
        <v>27</v>
      </c>
      <c r="H5" s="16">
        <v>41726</v>
      </c>
      <c r="I5" s="16" t="s">
        <v>21</v>
      </c>
      <c r="J5" s="12" t="s">
        <v>9</v>
      </c>
    </row>
    <row r="6" spans="1:10" ht="26.25">
      <c r="A6" s="9">
        <v>311</v>
      </c>
      <c r="B6" s="8">
        <v>41673</v>
      </c>
      <c r="C6" s="10" t="s">
        <v>12</v>
      </c>
      <c r="D6" s="9" t="s">
        <v>10</v>
      </c>
      <c r="E6" s="9" t="s">
        <v>8</v>
      </c>
      <c r="F6" s="11">
        <v>1000000</v>
      </c>
      <c r="G6" s="15" t="s">
        <v>28</v>
      </c>
      <c r="H6" s="16">
        <v>41717</v>
      </c>
      <c r="I6" s="16" t="s">
        <v>20</v>
      </c>
      <c r="J6" s="12" t="s">
        <v>11</v>
      </c>
    </row>
    <row r="7" spans="1:10" s="62" customFormat="1" ht="15">
      <c r="A7" s="56">
        <v>1317</v>
      </c>
      <c r="B7" s="57">
        <v>41753</v>
      </c>
      <c r="C7" s="58" t="s">
        <v>13</v>
      </c>
      <c r="D7" s="56" t="s">
        <v>14</v>
      </c>
      <c r="E7" s="56" t="s">
        <v>134</v>
      </c>
      <c r="F7" s="59">
        <v>3889074</v>
      </c>
      <c r="G7" s="60" t="s">
        <v>32</v>
      </c>
      <c r="H7" s="61">
        <v>41814</v>
      </c>
      <c r="I7" s="61" t="s">
        <v>206</v>
      </c>
      <c r="J7" s="63" t="s">
        <v>15</v>
      </c>
    </row>
    <row r="8" spans="1:10" s="62" customFormat="1" ht="15">
      <c r="A8" s="56">
        <v>2404</v>
      </c>
      <c r="B8" s="57">
        <v>41845</v>
      </c>
      <c r="C8" s="58" t="s">
        <v>129</v>
      </c>
      <c r="D8" s="56" t="s">
        <v>130</v>
      </c>
      <c r="E8" s="56" t="s">
        <v>131</v>
      </c>
      <c r="F8" s="59">
        <v>2500000</v>
      </c>
      <c r="G8" s="60" t="s">
        <v>262</v>
      </c>
      <c r="H8" s="61">
        <v>42006</v>
      </c>
      <c r="I8" s="61" t="s">
        <v>263</v>
      </c>
      <c r="J8" s="58" t="s">
        <v>132</v>
      </c>
    </row>
    <row r="9" spans="1:10" s="62" customFormat="1" ht="15">
      <c r="A9" s="56">
        <v>2012</v>
      </c>
      <c r="B9" s="57">
        <v>41813</v>
      </c>
      <c r="C9" s="58" t="s">
        <v>22</v>
      </c>
      <c r="D9" s="56" t="s">
        <v>23</v>
      </c>
      <c r="E9" s="56" t="s">
        <v>24</v>
      </c>
      <c r="F9" s="59">
        <v>10000000</v>
      </c>
      <c r="G9" s="60" t="s">
        <v>239</v>
      </c>
      <c r="H9" s="61">
        <v>41912</v>
      </c>
      <c r="I9" s="61" t="s">
        <v>240</v>
      </c>
      <c r="J9" s="58" t="s">
        <v>25</v>
      </c>
    </row>
    <row r="10" spans="1:10" s="44" customFormat="1" ht="15">
      <c r="A10" s="56">
        <v>2405</v>
      </c>
      <c r="B10" s="57">
        <v>41845</v>
      </c>
      <c r="C10" s="58" t="s">
        <v>22</v>
      </c>
      <c r="D10" s="56" t="s">
        <v>23</v>
      </c>
      <c r="E10" s="56" t="s">
        <v>95</v>
      </c>
      <c r="F10" s="59">
        <v>2000000</v>
      </c>
      <c r="G10" s="60" t="s">
        <v>237</v>
      </c>
      <c r="H10" s="61">
        <v>41905</v>
      </c>
      <c r="I10" s="61" t="s">
        <v>238</v>
      </c>
      <c r="J10" s="58" t="s">
        <v>96</v>
      </c>
    </row>
    <row r="11" spans="1:10" s="44" customFormat="1" ht="15">
      <c r="A11" s="56">
        <v>2406</v>
      </c>
      <c r="B11" s="57">
        <v>41845</v>
      </c>
      <c r="C11" s="58" t="s">
        <v>22</v>
      </c>
      <c r="D11" s="56" t="s">
        <v>23</v>
      </c>
      <c r="E11" s="56" t="s">
        <v>97</v>
      </c>
      <c r="F11" s="59">
        <v>25000000</v>
      </c>
      <c r="G11" s="60" t="s">
        <v>241</v>
      </c>
      <c r="H11" s="61">
        <v>41935</v>
      </c>
      <c r="I11" s="61" t="s">
        <v>242</v>
      </c>
      <c r="J11" s="58" t="s">
        <v>98</v>
      </c>
    </row>
    <row r="12" spans="1:10" s="62" customFormat="1" ht="26.25">
      <c r="A12" s="56">
        <v>2407</v>
      </c>
      <c r="B12" s="57">
        <v>41845</v>
      </c>
      <c r="C12" s="58" t="s">
        <v>99</v>
      </c>
      <c r="D12" s="56" t="s">
        <v>100</v>
      </c>
      <c r="E12" s="56" t="s">
        <v>101</v>
      </c>
      <c r="F12" s="59">
        <v>500000</v>
      </c>
      <c r="G12" s="60" t="s">
        <v>252</v>
      </c>
      <c r="H12" s="61">
        <v>41974</v>
      </c>
      <c r="I12" s="61" t="s">
        <v>253</v>
      </c>
      <c r="J12" s="63" t="s">
        <v>135</v>
      </c>
    </row>
    <row r="13" spans="1:10" s="62" customFormat="1" ht="15">
      <c r="A13" s="56">
        <v>2400</v>
      </c>
      <c r="B13" s="57">
        <v>41845</v>
      </c>
      <c r="C13" s="58" t="s">
        <v>102</v>
      </c>
      <c r="D13" s="56" t="s">
        <v>103</v>
      </c>
      <c r="E13" s="56" t="s">
        <v>104</v>
      </c>
      <c r="F13" s="59">
        <v>4000000</v>
      </c>
      <c r="G13" s="60" t="s">
        <v>258</v>
      </c>
      <c r="H13" s="61">
        <v>42003</v>
      </c>
      <c r="I13" s="61" t="s">
        <v>259</v>
      </c>
      <c r="J13" s="58" t="s">
        <v>105</v>
      </c>
    </row>
    <row r="14" spans="1:10" s="62" customFormat="1" ht="15">
      <c r="A14" s="56">
        <v>2401</v>
      </c>
      <c r="B14" s="57">
        <v>41845</v>
      </c>
      <c r="C14" s="58" t="s">
        <v>106</v>
      </c>
      <c r="D14" s="56" t="s">
        <v>107</v>
      </c>
      <c r="E14" s="56" t="s">
        <v>108</v>
      </c>
      <c r="F14" s="59">
        <v>3000000</v>
      </c>
      <c r="G14" s="60" t="s">
        <v>248</v>
      </c>
      <c r="H14" s="61">
        <v>41971</v>
      </c>
      <c r="I14" s="61" t="s">
        <v>249</v>
      </c>
      <c r="J14" s="58" t="s">
        <v>109</v>
      </c>
    </row>
    <row r="15" spans="1:10" s="44" customFormat="1" ht="15">
      <c r="A15" s="45">
        <v>2402</v>
      </c>
      <c r="B15" s="46">
        <v>41845</v>
      </c>
      <c r="C15" s="47" t="s">
        <v>110</v>
      </c>
      <c r="D15" s="45" t="s">
        <v>111</v>
      </c>
      <c r="E15" s="45" t="s">
        <v>112</v>
      </c>
      <c r="F15" s="48">
        <v>1000000</v>
      </c>
      <c r="G15" s="71" t="s">
        <v>264</v>
      </c>
      <c r="H15" s="49"/>
      <c r="I15" s="49"/>
      <c r="J15" s="47" t="s">
        <v>113</v>
      </c>
    </row>
    <row r="16" spans="1:10" s="62" customFormat="1" ht="15">
      <c r="A16" s="56">
        <v>2408</v>
      </c>
      <c r="B16" s="57">
        <v>41845</v>
      </c>
      <c r="C16" s="58" t="s">
        <v>114</v>
      </c>
      <c r="D16" s="56" t="s">
        <v>115</v>
      </c>
      <c r="E16" s="56" t="s">
        <v>116</v>
      </c>
      <c r="F16" s="59">
        <v>500000</v>
      </c>
      <c r="G16" s="60" t="s">
        <v>250</v>
      </c>
      <c r="H16" s="61">
        <v>41982</v>
      </c>
      <c r="I16" s="61" t="s">
        <v>251</v>
      </c>
      <c r="J16" s="58" t="s">
        <v>117</v>
      </c>
    </row>
    <row r="17" spans="1:10" s="44" customFormat="1" ht="15">
      <c r="A17" s="45">
        <v>2409</v>
      </c>
      <c r="B17" s="46">
        <v>41845</v>
      </c>
      <c r="C17" s="47" t="s">
        <v>118</v>
      </c>
      <c r="D17" s="45" t="s">
        <v>119</v>
      </c>
      <c r="E17" s="45" t="s">
        <v>120</v>
      </c>
      <c r="F17" s="48">
        <v>2000000</v>
      </c>
      <c r="G17" s="71" t="s">
        <v>264</v>
      </c>
      <c r="H17" s="49"/>
      <c r="I17" s="49"/>
      <c r="J17" s="47" t="s">
        <v>121</v>
      </c>
    </row>
    <row r="18" spans="1:10" s="44" customFormat="1" ht="15">
      <c r="A18" s="45">
        <v>2403</v>
      </c>
      <c r="B18" s="46">
        <v>41845</v>
      </c>
      <c r="C18" s="47" t="s">
        <v>122</v>
      </c>
      <c r="D18" s="45" t="s">
        <v>123</v>
      </c>
      <c r="E18" s="45" t="s">
        <v>124</v>
      </c>
      <c r="F18" s="48">
        <v>2000000</v>
      </c>
      <c r="G18" s="71" t="s">
        <v>264</v>
      </c>
      <c r="H18" s="49"/>
      <c r="I18" s="49"/>
      <c r="J18" s="47" t="s">
        <v>125</v>
      </c>
    </row>
    <row r="19" spans="1:10" s="44" customFormat="1" ht="15">
      <c r="A19" s="45">
        <v>2399</v>
      </c>
      <c r="B19" s="46">
        <v>41845</v>
      </c>
      <c r="C19" s="47" t="s">
        <v>133</v>
      </c>
      <c r="D19" s="45" t="s">
        <v>126</v>
      </c>
      <c r="E19" s="45" t="s">
        <v>127</v>
      </c>
      <c r="F19" s="48">
        <v>2000000</v>
      </c>
      <c r="G19" s="71" t="s">
        <v>264</v>
      </c>
      <c r="H19" s="49"/>
      <c r="I19" s="49"/>
      <c r="J19" s="47" t="s">
        <v>128</v>
      </c>
    </row>
    <row r="20" spans="1:10" s="44" customFormat="1" ht="15">
      <c r="A20" s="45">
        <v>2441</v>
      </c>
      <c r="B20" s="46">
        <v>41849</v>
      </c>
      <c r="C20" s="47" t="s">
        <v>136</v>
      </c>
      <c r="D20" s="45" t="s">
        <v>137</v>
      </c>
      <c r="E20" s="45" t="s">
        <v>138</v>
      </c>
      <c r="F20" s="48">
        <v>2500000</v>
      </c>
      <c r="G20" s="71" t="s">
        <v>264</v>
      </c>
      <c r="H20" s="49"/>
      <c r="I20" s="49"/>
      <c r="J20" s="47" t="s">
        <v>139</v>
      </c>
    </row>
    <row r="21" spans="1:10" s="44" customFormat="1" ht="15">
      <c r="A21" s="45">
        <v>2466</v>
      </c>
      <c r="B21" s="46">
        <v>41851</v>
      </c>
      <c r="C21" s="47" t="s">
        <v>202</v>
      </c>
      <c r="D21" s="45" t="s">
        <v>203</v>
      </c>
      <c r="E21" s="45" t="s">
        <v>204</v>
      </c>
      <c r="F21" s="48">
        <v>856000</v>
      </c>
      <c r="G21" s="71" t="s">
        <v>264</v>
      </c>
      <c r="H21" s="49"/>
      <c r="I21" s="49"/>
      <c r="J21" s="47" t="s">
        <v>205</v>
      </c>
    </row>
    <row r="22" spans="1:10" s="44" customFormat="1" ht="15">
      <c r="A22" s="45">
        <v>2575</v>
      </c>
      <c r="B22" s="46">
        <v>41863</v>
      </c>
      <c r="C22" s="47" t="s">
        <v>207</v>
      </c>
      <c r="D22" s="45" t="s">
        <v>208</v>
      </c>
      <c r="E22" s="45" t="s">
        <v>209</v>
      </c>
      <c r="F22" s="48">
        <v>300000</v>
      </c>
      <c r="G22" s="71" t="s">
        <v>264</v>
      </c>
      <c r="H22" s="49"/>
      <c r="I22" s="49"/>
      <c r="J22" s="47"/>
    </row>
    <row r="23" spans="1:10" s="44" customFormat="1" ht="15">
      <c r="A23" s="45">
        <v>2588</v>
      </c>
      <c r="B23" s="46">
        <v>41864</v>
      </c>
      <c r="C23" s="47" t="s">
        <v>210</v>
      </c>
      <c r="D23" s="45" t="s">
        <v>211</v>
      </c>
      <c r="E23" s="45" t="s">
        <v>212</v>
      </c>
      <c r="F23" s="48">
        <v>1828000</v>
      </c>
      <c r="G23" s="71" t="s">
        <v>264</v>
      </c>
      <c r="H23" s="49"/>
      <c r="I23" s="49"/>
      <c r="J23" s="47" t="s">
        <v>213</v>
      </c>
    </row>
    <row r="24" spans="1:10" s="62" customFormat="1" ht="15">
      <c r="A24" s="56">
        <v>2587</v>
      </c>
      <c r="B24" s="57">
        <v>41864</v>
      </c>
      <c r="C24" s="58" t="s">
        <v>214</v>
      </c>
      <c r="D24" s="56" t="s">
        <v>215</v>
      </c>
      <c r="E24" s="56" t="s">
        <v>216</v>
      </c>
      <c r="F24" s="59">
        <v>2000000</v>
      </c>
      <c r="G24" s="60" t="s">
        <v>256</v>
      </c>
      <c r="H24" s="61">
        <v>42002</v>
      </c>
      <c r="I24" s="61" t="s">
        <v>257</v>
      </c>
      <c r="J24" s="58" t="s">
        <v>217</v>
      </c>
    </row>
    <row r="25" spans="1:10" s="62" customFormat="1" ht="15">
      <c r="A25" s="56">
        <v>2601</v>
      </c>
      <c r="B25" s="57">
        <v>41864</v>
      </c>
      <c r="C25" s="58" t="s">
        <v>218</v>
      </c>
      <c r="D25" s="56" t="s">
        <v>220</v>
      </c>
      <c r="E25" s="56" t="s">
        <v>219</v>
      </c>
      <c r="F25" s="59">
        <v>1000000</v>
      </c>
      <c r="G25" s="60" t="s">
        <v>260</v>
      </c>
      <c r="H25" s="61">
        <v>42006</v>
      </c>
      <c r="I25" s="61" t="s">
        <v>261</v>
      </c>
      <c r="J25" s="58" t="s">
        <v>221</v>
      </c>
    </row>
    <row r="26" spans="1:10" s="62" customFormat="1" ht="15">
      <c r="A26" s="56">
        <v>2645</v>
      </c>
      <c r="B26" s="57">
        <v>41870</v>
      </c>
      <c r="C26" s="58" t="s">
        <v>222</v>
      </c>
      <c r="D26" s="56" t="s">
        <v>223</v>
      </c>
      <c r="E26" s="56" t="s">
        <v>224</v>
      </c>
      <c r="F26" s="59">
        <v>1800000</v>
      </c>
      <c r="G26" s="60" t="s">
        <v>254</v>
      </c>
      <c r="H26" s="61">
        <v>42002</v>
      </c>
      <c r="I26" s="61" t="s">
        <v>255</v>
      </c>
      <c r="J26" s="58" t="s">
        <v>225</v>
      </c>
    </row>
    <row r="27" spans="1:10" s="44" customFormat="1" ht="15">
      <c r="A27" s="45">
        <v>2646</v>
      </c>
      <c r="B27" s="46">
        <v>41870</v>
      </c>
      <c r="C27" s="47" t="s">
        <v>229</v>
      </c>
      <c r="D27" s="45" t="s">
        <v>226</v>
      </c>
      <c r="E27" s="45" t="s">
        <v>227</v>
      </c>
      <c r="F27" s="48">
        <v>1000000</v>
      </c>
      <c r="G27" s="71" t="s">
        <v>264</v>
      </c>
      <c r="H27" s="49"/>
      <c r="I27" s="49"/>
      <c r="J27" s="47" t="s">
        <v>228</v>
      </c>
    </row>
    <row r="28" spans="1:10" s="44" customFormat="1" ht="15">
      <c r="A28" s="45">
        <v>2575</v>
      </c>
      <c r="B28" s="46">
        <v>41863</v>
      </c>
      <c r="C28" s="47" t="s">
        <v>207</v>
      </c>
      <c r="D28" s="45" t="s">
        <v>208</v>
      </c>
      <c r="E28" s="45" t="s">
        <v>209</v>
      </c>
      <c r="F28" s="48">
        <v>300000</v>
      </c>
      <c r="G28" s="71" t="s">
        <v>264</v>
      </c>
      <c r="H28" s="49"/>
      <c r="I28" s="49"/>
      <c r="J28" s="47" t="s">
        <v>232</v>
      </c>
    </row>
    <row r="29" spans="1:10" s="44" customFormat="1" ht="15">
      <c r="A29" s="45">
        <v>2739</v>
      </c>
      <c r="B29" s="46">
        <v>41877</v>
      </c>
      <c r="C29" s="47" t="s">
        <v>233</v>
      </c>
      <c r="D29" s="45" t="s">
        <v>234</v>
      </c>
      <c r="E29" s="45" t="s">
        <v>235</v>
      </c>
      <c r="F29" s="48">
        <v>1000000</v>
      </c>
      <c r="G29" s="71" t="s">
        <v>264</v>
      </c>
      <c r="H29" s="49"/>
      <c r="I29" s="49"/>
      <c r="J29" s="47" t="s">
        <v>236</v>
      </c>
    </row>
    <row r="30" spans="1:10" s="44" customFormat="1" ht="15">
      <c r="A30" s="45">
        <v>3864</v>
      </c>
      <c r="B30" s="46">
        <v>41963</v>
      </c>
      <c r="C30" s="47" t="s">
        <v>244</v>
      </c>
      <c r="D30" s="45" t="s">
        <v>245</v>
      </c>
      <c r="E30" s="45" t="s">
        <v>246</v>
      </c>
      <c r="F30" s="48">
        <v>1500000</v>
      </c>
      <c r="G30" s="71" t="s">
        <v>264</v>
      </c>
      <c r="H30" s="49"/>
      <c r="I30" s="49"/>
      <c r="J30" s="47" t="s">
        <v>247</v>
      </c>
    </row>
    <row r="31" spans="4:5" ht="15">
      <c r="D31" s="1"/>
      <c r="E31" s="1"/>
    </row>
    <row r="32" spans="4:5" ht="15">
      <c r="D32" s="1"/>
      <c r="E32" s="1"/>
    </row>
  </sheetData>
  <sheetProtection/>
  <mergeCells count="3">
    <mergeCell ref="A1:J1"/>
    <mergeCell ref="A3:B3"/>
    <mergeCell ref="G3:H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8"/>
  <sheetViews>
    <sheetView zoomScale="80" zoomScaleNormal="80" zoomScalePageLayoutView="0" workbookViewId="0" topLeftCell="A1">
      <selection activeCell="G26" sqref="G26"/>
    </sheetView>
  </sheetViews>
  <sheetFormatPr defaultColWidth="11.421875" defaultRowHeight="15"/>
  <cols>
    <col min="1" max="1" width="14.421875" style="52" bestFit="1" customWidth="1"/>
    <col min="2" max="2" width="58.00390625" style="52" bestFit="1" customWidth="1"/>
    <col min="3" max="3" width="13.421875" style="52" bestFit="1" customWidth="1"/>
    <col min="4" max="6" width="11.421875" style="52" customWidth="1"/>
    <col min="7" max="7" width="25.28125" style="52" bestFit="1" customWidth="1"/>
  </cols>
  <sheetData>
    <row r="1" spans="1:7" ht="15">
      <c r="A1" s="67" t="s">
        <v>33</v>
      </c>
      <c r="B1" s="67"/>
      <c r="C1" s="67"/>
      <c r="D1" s="67"/>
      <c r="E1" s="67"/>
      <c r="F1" s="67"/>
      <c r="G1" s="67"/>
    </row>
    <row r="2" spans="1:7" ht="15">
      <c r="A2" s="17" t="s">
        <v>2</v>
      </c>
      <c r="B2" s="17" t="s">
        <v>34</v>
      </c>
      <c r="C2" s="17" t="s">
        <v>3</v>
      </c>
      <c r="D2" s="17" t="s">
        <v>35</v>
      </c>
      <c r="E2" s="17" t="s">
        <v>36</v>
      </c>
      <c r="F2" s="17" t="s">
        <v>37</v>
      </c>
      <c r="G2" s="17" t="s">
        <v>4</v>
      </c>
    </row>
    <row r="3" spans="1:7" ht="15">
      <c r="A3" s="18" t="s">
        <v>38</v>
      </c>
      <c r="B3" s="19" t="s">
        <v>39</v>
      </c>
      <c r="C3" s="20">
        <v>2000000</v>
      </c>
      <c r="D3" s="18">
        <v>1047</v>
      </c>
      <c r="E3" s="18">
        <v>2028</v>
      </c>
      <c r="F3" s="18" t="s">
        <v>140</v>
      </c>
      <c r="G3" s="19"/>
    </row>
    <row r="4" spans="1:7" ht="15">
      <c r="A4" s="18" t="s">
        <v>40</v>
      </c>
      <c r="B4" s="19" t="s">
        <v>41</v>
      </c>
      <c r="C4" s="20">
        <v>600000</v>
      </c>
      <c r="D4" s="18"/>
      <c r="E4" s="18">
        <v>4081</v>
      </c>
      <c r="F4" s="18" t="s">
        <v>141</v>
      </c>
      <c r="G4" s="19"/>
    </row>
    <row r="5" spans="1:7" ht="15">
      <c r="A5" s="18" t="s">
        <v>42</v>
      </c>
      <c r="B5" s="19" t="s">
        <v>43</v>
      </c>
      <c r="C5" s="20">
        <v>3000000</v>
      </c>
      <c r="D5" s="18">
        <v>886</v>
      </c>
      <c r="E5" s="18">
        <v>1897</v>
      </c>
      <c r="F5" s="52" t="s">
        <v>143</v>
      </c>
      <c r="G5" s="19"/>
    </row>
    <row r="6" spans="1:7" ht="15">
      <c r="A6" s="18" t="s">
        <v>44</v>
      </c>
      <c r="B6" s="19" t="s">
        <v>45</v>
      </c>
      <c r="C6" s="20">
        <v>3000000</v>
      </c>
      <c r="D6" s="18">
        <v>1735</v>
      </c>
      <c r="E6" s="18">
        <v>3456</v>
      </c>
      <c r="F6" s="18" t="s">
        <v>142</v>
      </c>
      <c r="G6" s="19"/>
    </row>
    <row r="7" spans="1:7" ht="15">
      <c r="A7" s="18" t="s">
        <v>46</v>
      </c>
      <c r="B7" s="21" t="s">
        <v>47</v>
      </c>
      <c r="C7" s="22">
        <v>9786400</v>
      </c>
      <c r="D7" s="23">
        <v>1526</v>
      </c>
      <c r="E7" s="23">
        <v>2939</v>
      </c>
      <c r="F7" s="23" t="s">
        <v>231</v>
      </c>
      <c r="G7" s="19" t="s">
        <v>230</v>
      </c>
    </row>
    <row r="8" spans="1:7" ht="15">
      <c r="A8" s="18" t="s">
        <v>48</v>
      </c>
      <c r="B8" s="19" t="s">
        <v>49</v>
      </c>
      <c r="C8" s="20">
        <v>1000000</v>
      </c>
      <c r="D8" s="18"/>
      <c r="E8" s="18">
        <v>2183</v>
      </c>
      <c r="F8" s="18" t="s">
        <v>144</v>
      </c>
      <c r="G8" s="19"/>
    </row>
    <row r="9" spans="1:7" ht="15">
      <c r="A9" s="18" t="s">
        <v>50</v>
      </c>
      <c r="B9" s="19" t="s">
        <v>51</v>
      </c>
      <c r="C9" s="20">
        <v>1000000</v>
      </c>
      <c r="D9" s="18"/>
      <c r="E9" s="18">
        <v>2265</v>
      </c>
      <c r="F9" s="18" t="s">
        <v>145</v>
      </c>
      <c r="G9" s="19"/>
    </row>
    <row r="10" spans="1:7" ht="15">
      <c r="A10" s="18" t="s">
        <v>14</v>
      </c>
      <c r="B10" s="19" t="s">
        <v>13</v>
      </c>
      <c r="C10" s="20">
        <v>3775800</v>
      </c>
      <c r="D10" s="18">
        <v>154</v>
      </c>
      <c r="E10" s="18">
        <v>262</v>
      </c>
      <c r="F10" s="18" t="s">
        <v>147</v>
      </c>
      <c r="G10" s="19" t="s">
        <v>52</v>
      </c>
    </row>
    <row r="11" spans="1:7" ht="15">
      <c r="A11" s="18" t="s">
        <v>14</v>
      </c>
      <c r="B11" s="24" t="s">
        <v>13</v>
      </c>
      <c r="C11" s="25">
        <v>2440000</v>
      </c>
      <c r="D11" s="26">
        <v>886</v>
      </c>
      <c r="E11" s="26">
        <v>1898</v>
      </c>
      <c r="F11" s="26" t="s">
        <v>146</v>
      </c>
      <c r="G11" s="19"/>
    </row>
    <row r="12" spans="1:7" ht="15">
      <c r="A12" s="18" t="s">
        <v>53</v>
      </c>
      <c r="B12" s="19" t="s">
        <v>54</v>
      </c>
      <c r="C12" s="20">
        <v>2000000</v>
      </c>
      <c r="D12" s="18">
        <v>1010</v>
      </c>
      <c r="E12" s="18">
        <v>2027</v>
      </c>
      <c r="F12" s="18" t="s">
        <v>148</v>
      </c>
      <c r="G12" s="19"/>
    </row>
    <row r="13" spans="1:7" ht="15">
      <c r="A13" s="18" t="s">
        <v>53</v>
      </c>
      <c r="B13" s="19" t="s">
        <v>54</v>
      </c>
      <c r="C13" s="20">
        <v>2000000</v>
      </c>
      <c r="D13" s="18">
        <v>2102</v>
      </c>
      <c r="E13" s="18">
        <v>4058</v>
      </c>
      <c r="F13" s="18" t="s">
        <v>150</v>
      </c>
      <c r="G13" s="19"/>
    </row>
    <row r="14" spans="1:7" ht="15">
      <c r="A14" s="18" t="s">
        <v>55</v>
      </c>
      <c r="B14" s="19" t="s">
        <v>56</v>
      </c>
      <c r="C14" s="20">
        <v>1400000</v>
      </c>
      <c r="D14" s="18">
        <v>1030</v>
      </c>
      <c r="E14" s="18">
        <v>1927</v>
      </c>
      <c r="F14" s="18" t="s">
        <v>149</v>
      </c>
      <c r="G14" s="19"/>
    </row>
    <row r="15" spans="1:7" ht="15">
      <c r="A15" s="18" t="s">
        <v>57</v>
      </c>
      <c r="B15" s="19" t="s">
        <v>58</v>
      </c>
      <c r="C15" s="20">
        <v>1500000</v>
      </c>
      <c r="D15" s="18">
        <v>886</v>
      </c>
      <c r="E15" s="18">
        <v>1896</v>
      </c>
      <c r="F15" s="18" t="s">
        <v>151</v>
      </c>
      <c r="G15" s="19"/>
    </row>
    <row r="16" spans="1:7" ht="15">
      <c r="A16" s="18" t="s">
        <v>23</v>
      </c>
      <c r="B16" s="19" t="s">
        <v>22</v>
      </c>
      <c r="C16" s="20">
        <v>19000000</v>
      </c>
      <c r="D16" s="18"/>
      <c r="E16" s="18">
        <v>2058</v>
      </c>
      <c r="F16" s="18" t="s">
        <v>152</v>
      </c>
      <c r="G16" s="19"/>
    </row>
    <row r="17" spans="1:7" ht="15">
      <c r="A17" s="18" t="s">
        <v>23</v>
      </c>
      <c r="B17" s="19" t="s">
        <v>22</v>
      </c>
      <c r="C17" s="20">
        <v>21000000</v>
      </c>
      <c r="D17" s="18"/>
      <c r="E17" s="18">
        <v>4060</v>
      </c>
      <c r="F17" s="18" t="s">
        <v>153</v>
      </c>
      <c r="G17" s="19"/>
    </row>
    <row r="18" spans="1:7" ht="15">
      <c r="A18" s="18"/>
      <c r="B18" s="27" t="s">
        <v>59</v>
      </c>
      <c r="C18" s="28">
        <f>SUM(C3:C17)</f>
        <v>73502200</v>
      </c>
      <c r="D18" s="18"/>
      <c r="E18" s="18"/>
      <c r="F18" s="18"/>
      <c r="G18" s="1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24"/>
  <sheetViews>
    <sheetView zoomScale="82" zoomScaleNormal="82" zoomScalePageLayoutView="0" workbookViewId="0" topLeftCell="A1">
      <selection activeCell="F18" sqref="F18"/>
    </sheetView>
  </sheetViews>
  <sheetFormatPr defaultColWidth="11.421875" defaultRowHeight="15"/>
  <cols>
    <col min="1" max="1" width="14.140625" style="52" bestFit="1" customWidth="1"/>
    <col min="2" max="2" width="64.140625" style="52" bestFit="1" customWidth="1"/>
    <col min="3" max="3" width="13.00390625" style="52" bestFit="1" customWidth="1"/>
    <col min="4" max="5" width="11.421875" style="52" customWidth="1"/>
    <col min="6" max="6" width="11.421875" style="55" customWidth="1"/>
    <col min="7" max="7" width="28.7109375" style="52" bestFit="1" customWidth="1"/>
  </cols>
  <sheetData>
    <row r="1" spans="1:7" ht="15">
      <c r="A1" s="67" t="s">
        <v>60</v>
      </c>
      <c r="B1" s="67"/>
      <c r="C1" s="67"/>
      <c r="D1" s="67"/>
      <c r="E1" s="67"/>
      <c r="F1" s="67"/>
      <c r="G1" s="67"/>
    </row>
    <row r="2" spans="1:7" ht="15">
      <c r="A2" s="17" t="s">
        <v>2</v>
      </c>
      <c r="B2" s="17" t="s">
        <v>34</v>
      </c>
      <c r="C2" s="17" t="s">
        <v>3</v>
      </c>
      <c r="D2" s="17" t="s">
        <v>35</v>
      </c>
      <c r="E2" s="17" t="s">
        <v>36</v>
      </c>
      <c r="F2" s="50" t="s">
        <v>37</v>
      </c>
      <c r="G2" s="17" t="s">
        <v>4</v>
      </c>
    </row>
    <row r="3" spans="1:7" ht="15">
      <c r="A3" s="18" t="s">
        <v>61</v>
      </c>
      <c r="B3" s="19" t="s">
        <v>62</v>
      </c>
      <c r="C3" s="20">
        <v>1500000</v>
      </c>
      <c r="D3" s="18">
        <v>1773</v>
      </c>
      <c r="E3" s="18">
        <v>4147</v>
      </c>
      <c r="F3" s="51" t="s">
        <v>168</v>
      </c>
      <c r="G3" s="19"/>
    </row>
    <row r="4" spans="1:7" ht="15">
      <c r="A4" s="18" t="s">
        <v>14</v>
      </c>
      <c r="B4" s="19" t="s">
        <v>63</v>
      </c>
      <c r="C4" s="20">
        <v>3720000</v>
      </c>
      <c r="D4" s="18">
        <v>150</v>
      </c>
      <c r="E4" s="18">
        <v>683</v>
      </c>
      <c r="F4" s="51" t="s">
        <v>171</v>
      </c>
      <c r="G4" s="19"/>
    </row>
    <row r="5" spans="1:7" ht="15">
      <c r="A5" s="18" t="s">
        <v>23</v>
      </c>
      <c r="B5" s="19" t="s">
        <v>64</v>
      </c>
      <c r="C5" s="20">
        <v>12000000</v>
      </c>
      <c r="D5" s="18">
        <v>918</v>
      </c>
      <c r="E5" s="18">
        <v>2482</v>
      </c>
      <c r="F5" s="51" t="s">
        <v>170</v>
      </c>
      <c r="G5" s="19"/>
    </row>
    <row r="6" spans="1:7" ht="15">
      <c r="A6" s="18" t="s">
        <v>65</v>
      </c>
      <c r="B6" s="19" t="s">
        <v>66</v>
      </c>
      <c r="C6" s="20">
        <v>8500000</v>
      </c>
      <c r="D6" s="18">
        <v>1724</v>
      </c>
      <c r="E6" s="18">
        <v>3770</v>
      </c>
      <c r="F6" s="51"/>
      <c r="G6" s="19" t="s">
        <v>67</v>
      </c>
    </row>
    <row r="7" spans="1:7" ht="15">
      <c r="A7" s="18" t="s">
        <v>55</v>
      </c>
      <c r="B7" s="24" t="s">
        <v>68</v>
      </c>
      <c r="C7" s="25">
        <v>1250000</v>
      </c>
      <c r="D7" s="26">
        <v>1863</v>
      </c>
      <c r="E7" s="26">
        <v>4111</v>
      </c>
      <c r="F7" s="30" t="s">
        <v>158</v>
      </c>
      <c r="G7" s="19"/>
    </row>
    <row r="8" spans="1:7" ht="15">
      <c r="A8" s="18" t="s">
        <v>69</v>
      </c>
      <c r="B8" s="19" t="s">
        <v>70</v>
      </c>
      <c r="C8" s="20">
        <v>1000000</v>
      </c>
      <c r="D8" s="18">
        <v>1891</v>
      </c>
      <c r="E8" s="18">
        <v>4145</v>
      </c>
      <c r="F8" s="51" t="s">
        <v>157</v>
      </c>
      <c r="G8" s="19"/>
    </row>
    <row r="9" spans="1:7" ht="15">
      <c r="A9" s="18" t="s">
        <v>48</v>
      </c>
      <c r="B9" s="19" t="s">
        <v>49</v>
      </c>
      <c r="C9" s="20">
        <v>1000000</v>
      </c>
      <c r="D9" s="18">
        <v>1895</v>
      </c>
      <c r="E9" s="18">
        <v>4142</v>
      </c>
      <c r="F9" s="51" t="s">
        <v>161</v>
      </c>
      <c r="G9" s="19"/>
    </row>
    <row r="10" spans="1:7" ht="15">
      <c r="A10" s="18" t="s">
        <v>23</v>
      </c>
      <c r="B10" s="19" t="s">
        <v>64</v>
      </c>
      <c r="C10" s="20">
        <v>6000000</v>
      </c>
      <c r="D10" s="18">
        <v>1876</v>
      </c>
      <c r="E10" s="18">
        <v>4144</v>
      </c>
      <c r="F10" s="51" t="s">
        <v>164</v>
      </c>
      <c r="G10" s="19"/>
    </row>
    <row r="11" spans="1:7" ht="15">
      <c r="A11" s="18" t="s">
        <v>53</v>
      </c>
      <c r="B11" s="24" t="s">
        <v>71</v>
      </c>
      <c r="C11" s="25">
        <v>1250000</v>
      </c>
      <c r="D11" s="26">
        <v>1900</v>
      </c>
      <c r="E11" s="26">
        <v>4159</v>
      </c>
      <c r="F11" s="30" t="s">
        <v>159</v>
      </c>
      <c r="G11" s="19"/>
    </row>
    <row r="12" spans="1:7" ht="15">
      <c r="A12" s="18" t="s">
        <v>57</v>
      </c>
      <c r="B12" s="19" t="s">
        <v>72</v>
      </c>
      <c r="C12" s="20">
        <v>1100000</v>
      </c>
      <c r="D12" s="18">
        <v>1892</v>
      </c>
      <c r="E12" s="18">
        <v>4158</v>
      </c>
      <c r="F12" s="51" t="s">
        <v>167</v>
      </c>
      <c r="G12" s="19"/>
    </row>
    <row r="13" spans="1:7" ht="15">
      <c r="A13" s="18" t="s">
        <v>73</v>
      </c>
      <c r="B13" s="19" t="s">
        <v>155</v>
      </c>
      <c r="C13" s="20">
        <v>1500000</v>
      </c>
      <c r="D13" s="18">
        <v>1901</v>
      </c>
      <c r="E13" s="18">
        <v>4160</v>
      </c>
      <c r="F13" s="51" t="s">
        <v>156</v>
      </c>
      <c r="G13" s="19"/>
    </row>
    <row r="14" spans="1:7" ht="15">
      <c r="A14" s="18" t="s">
        <v>74</v>
      </c>
      <c r="B14" s="19" t="s">
        <v>75</v>
      </c>
      <c r="C14" s="20">
        <v>1400000</v>
      </c>
      <c r="D14" s="18">
        <v>1916</v>
      </c>
      <c r="E14" s="18">
        <v>4269</v>
      </c>
      <c r="F14" s="51" t="s">
        <v>162</v>
      </c>
      <c r="G14" s="19"/>
    </row>
    <row r="15" spans="1:7" ht="15">
      <c r="A15" s="18" t="s">
        <v>76</v>
      </c>
      <c r="B15" s="19" t="s">
        <v>77</v>
      </c>
      <c r="C15" s="20">
        <v>800000</v>
      </c>
      <c r="D15" s="18">
        <v>1914</v>
      </c>
      <c r="E15" s="18">
        <v>4270</v>
      </c>
      <c r="F15" s="51" t="s">
        <v>166</v>
      </c>
      <c r="G15" s="19"/>
    </row>
    <row r="16" spans="1:7" ht="15">
      <c r="A16" s="18" t="s">
        <v>42</v>
      </c>
      <c r="B16" s="19" t="s">
        <v>78</v>
      </c>
      <c r="C16" s="20">
        <v>3000000</v>
      </c>
      <c r="D16" s="18">
        <v>1871</v>
      </c>
      <c r="E16" s="18">
        <v>4284</v>
      </c>
      <c r="F16" s="51" t="s">
        <v>165</v>
      </c>
      <c r="G16" s="19"/>
    </row>
    <row r="17" spans="1:7" ht="15">
      <c r="A17" s="18" t="s">
        <v>38</v>
      </c>
      <c r="B17" s="19" t="s">
        <v>39</v>
      </c>
      <c r="C17" s="20">
        <v>1000000</v>
      </c>
      <c r="D17" s="18">
        <v>1959</v>
      </c>
      <c r="E17" s="18">
        <v>4323</v>
      </c>
      <c r="F17" s="51" t="s">
        <v>160</v>
      </c>
      <c r="G17" s="19"/>
    </row>
    <row r="18" spans="1:7" ht="15">
      <c r="A18" s="29" t="s">
        <v>80</v>
      </c>
      <c r="B18" s="18" t="s">
        <v>79</v>
      </c>
      <c r="C18" s="20">
        <v>600000</v>
      </c>
      <c r="D18" s="18">
        <v>2059</v>
      </c>
      <c r="E18" s="18">
        <v>4517</v>
      </c>
      <c r="F18" s="51" t="s">
        <v>154</v>
      </c>
      <c r="G18" s="19"/>
    </row>
    <row r="19" spans="1:7" ht="15">
      <c r="A19" s="18" t="s">
        <v>14</v>
      </c>
      <c r="B19" s="19" t="s">
        <v>63</v>
      </c>
      <c r="C19" s="20">
        <v>2000000</v>
      </c>
      <c r="D19" s="18">
        <v>1898</v>
      </c>
      <c r="E19" s="18">
        <v>4529</v>
      </c>
      <c r="F19" s="51" t="s">
        <v>163</v>
      </c>
      <c r="G19" s="19"/>
    </row>
    <row r="20" spans="1:7" ht="15">
      <c r="A20" s="18" t="s">
        <v>81</v>
      </c>
      <c r="B20" s="19" t="s">
        <v>82</v>
      </c>
      <c r="C20" s="20">
        <v>850000</v>
      </c>
      <c r="D20" s="18">
        <v>1892</v>
      </c>
      <c r="E20" s="18">
        <v>4143</v>
      </c>
      <c r="F20" s="51" t="s">
        <v>169</v>
      </c>
      <c r="G20" s="19"/>
    </row>
    <row r="21" spans="1:7" ht="15">
      <c r="A21" s="18"/>
      <c r="B21" s="27" t="s">
        <v>59</v>
      </c>
      <c r="C21" s="28">
        <f>SUM(C3:C20)</f>
        <v>48470000</v>
      </c>
      <c r="D21" s="18"/>
      <c r="E21" s="18"/>
      <c r="F21" s="51"/>
      <c r="G21" s="19"/>
    </row>
    <row r="24" ht="15">
      <c r="C24" s="5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8"/>
  <sheetViews>
    <sheetView zoomScale="78" zoomScaleNormal="78" zoomScalePageLayoutView="0" workbookViewId="0" topLeftCell="A1">
      <selection activeCell="B21" sqref="B21"/>
    </sheetView>
  </sheetViews>
  <sheetFormatPr defaultColWidth="11.421875" defaultRowHeight="15"/>
  <cols>
    <col min="1" max="1" width="13.421875" style="52" bestFit="1" customWidth="1"/>
    <col min="2" max="2" width="61.28125" style="52" bestFit="1" customWidth="1"/>
    <col min="3" max="3" width="14.421875" style="52" bestFit="1" customWidth="1"/>
    <col min="4" max="5" width="11.421875" style="52" customWidth="1"/>
    <col min="6" max="6" width="11.421875" style="53" customWidth="1"/>
    <col min="7" max="8" width="11.421875" style="52" customWidth="1"/>
  </cols>
  <sheetData>
    <row r="1" spans="1:7" ht="15">
      <c r="A1" s="67" t="s">
        <v>83</v>
      </c>
      <c r="B1" s="67"/>
      <c r="C1" s="67"/>
      <c r="D1" s="67"/>
      <c r="E1" s="67"/>
      <c r="F1" s="67"/>
      <c r="G1" s="67"/>
    </row>
    <row r="2" spans="1:7" ht="15">
      <c r="A2" s="17" t="s">
        <v>2</v>
      </c>
      <c r="B2" s="17" t="s">
        <v>34</v>
      </c>
      <c r="C2" s="17" t="s">
        <v>3</v>
      </c>
      <c r="D2" s="17" t="s">
        <v>35</v>
      </c>
      <c r="E2" s="17" t="s">
        <v>36</v>
      </c>
      <c r="F2" s="17" t="s">
        <v>37</v>
      </c>
      <c r="G2" s="17" t="s">
        <v>4</v>
      </c>
    </row>
    <row r="3" spans="1:7" ht="15">
      <c r="A3" s="26" t="s">
        <v>61</v>
      </c>
      <c r="B3" s="24" t="s">
        <v>62</v>
      </c>
      <c r="C3" s="25">
        <v>1000000</v>
      </c>
      <c r="D3" s="26">
        <v>1997</v>
      </c>
      <c r="E3" s="26">
        <v>5598</v>
      </c>
      <c r="F3" s="26" t="s">
        <v>188</v>
      </c>
      <c r="G3" s="24"/>
    </row>
    <row r="4" spans="1:7" ht="15">
      <c r="A4" s="26" t="s">
        <v>23</v>
      </c>
      <c r="B4" s="24" t="s">
        <v>64</v>
      </c>
      <c r="C4" s="25">
        <v>18000000</v>
      </c>
      <c r="D4" s="26">
        <v>2007</v>
      </c>
      <c r="E4" s="26">
        <v>5635</v>
      </c>
      <c r="F4" s="26" t="s">
        <v>192</v>
      </c>
      <c r="G4" s="24"/>
    </row>
    <row r="5" spans="1:7" ht="15">
      <c r="A5" s="26" t="s">
        <v>55</v>
      </c>
      <c r="B5" s="24" t="s">
        <v>56</v>
      </c>
      <c r="C5" s="25">
        <v>1500000</v>
      </c>
      <c r="D5" s="26">
        <v>1998</v>
      </c>
      <c r="E5" s="26">
        <v>5599</v>
      </c>
      <c r="F5" s="26" t="s">
        <v>198</v>
      </c>
      <c r="G5" s="24"/>
    </row>
    <row r="6" spans="1:7" ht="15">
      <c r="A6" s="26" t="s">
        <v>69</v>
      </c>
      <c r="B6" s="24" t="s">
        <v>70</v>
      </c>
      <c r="C6" s="25">
        <v>1000000</v>
      </c>
      <c r="D6" s="26">
        <v>2084</v>
      </c>
      <c r="E6" s="26">
        <v>5703</v>
      </c>
      <c r="F6" s="26" t="s">
        <v>199</v>
      </c>
      <c r="G6" s="24"/>
    </row>
    <row r="7" spans="1:7" ht="15">
      <c r="A7" s="26" t="s">
        <v>48</v>
      </c>
      <c r="B7" s="24" t="s">
        <v>49</v>
      </c>
      <c r="C7" s="25">
        <v>2000000</v>
      </c>
      <c r="D7" s="26">
        <v>2065</v>
      </c>
      <c r="E7" s="26">
        <v>6159</v>
      </c>
      <c r="F7" s="26" t="s">
        <v>195</v>
      </c>
      <c r="G7" s="24"/>
    </row>
    <row r="8" spans="1:7" ht="15">
      <c r="A8" s="26" t="s">
        <v>53</v>
      </c>
      <c r="B8" s="24" t="s">
        <v>71</v>
      </c>
      <c r="C8" s="25">
        <v>1500000</v>
      </c>
      <c r="D8" s="26">
        <v>2004</v>
      </c>
      <c r="E8" s="26">
        <v>5638</v>
      </c>
      <c r="F8" s="26" t="s">
        <v>201</v>
      </c>
      <c r="G8" s="24"/>
    </row>
    <row r="9" spans="1:7" ht="15">
      <c r="A9" s="26" t="s">
        <v>57</v>
      </c>
      <c r="B9" s="24" t="s">
        <v>72</v>
      </c>
      <c r="C9" s="25">
        <v>1100000</v>
      </c>
      <c r="D9" s="26">
        <v>2006</v>
      </c>
      <c r="E9" s="26">
        <v>5634</v>
      </c>
      <c r="F9" s="26" t="s">
        <v>189</v>
      </c>
      <c r="G9" s="24"/>
    </row>
    <row r="10" spans="1:7" ht="15">
      <c r="A10" s="26" t="s">
        <v>73</v>
      </c>
      <c r="B10" s="24" t="s">
        <v>84</v>
      </c>
      <c r="C10" s="25">
        <v>1000000</v>
      </c>
      <c r="D10" s="26">
        <v>1996</v>
      </c>
      <c r="E10" s="26">
        <v>5597</v>
      </c>
      <c r="F10" s="26" t="s">
        <v>190</v>
      </c>
      <c r="G10" s="24"/>
    </row>
    <row r="11" spans="1:7" ht="15">
      <c r="A11" s="26" t="s">
        <v>74</v>
      </c>
      <c r="B11" s="24" t="s">
        <v>75</v>
      </c>
      <c r="C11" s="25">
        <v>1400000</v>
      </c>
      <c r="D11" s="26">
        <v>2082</v>
      </c>
      <c r="E11" s="26">
        <v>5668</v>
      </c>
      <c r="F11" s="26" t="s">
        <v>194</v>
      </c>
      <c r="G11" s="24"/>
    </row>
    <row r="12" spans="1:7" ht="15">
      <c r="A12" s="26" t="s">
        <v>42</v>
      </c>
      <c r="B12" s="24" t="s">
        <v>78</v>
      </c>
      <c r="C12" s="25">
        <v>3000000</v>
      </c>
      <c r="D12" s="26">
        <v>1993</v>
      </c>
      <c r="E12" s="26">
        <v>5596</v>
      </c>
      <c r="F12" s="26" t="s">
        <v>191</v>
      </c>
      <c r="G12" s="24"/>
    </row>
    <row r="13" spans="1:7" ht="15">
      <c r="A13" s="26" t="s">
        <v>38</v>
      </c>
      <c r="B13" s="24" t="s">
        <v>39</v>
      </c>
      <c r="C13" s="25">
        <v>2000000</v>
      </c>
      <c r="D13" s="26">
        <v>2019</v>
      </c>
      <c r="E13" s="26">
        <v>5637</v>
      </c>
      <c r="F13" s="26" t="s">
        <v>197</v>
      </c>
      <c r="G13" s="24"/>
    </row>
    <row r="14" spans="1:7" ht="15">
      <c r="A14" s="29" t="s">
        <v>50</v>
      </c>
      <c r="B14" s="30" t="s">
        <v>87</v>
      </c>
      <c r="C14" s="25">
        <v>2900000</v>
      </c>
      <c r="D14" s="26">
        <v>2119</v>
      </c>
      <c r="E14" s="26">
        <v>6188</v>
      </c>
      <c r="F14" s="26" t="s">
        <v>196</v>
      </c>
      <c r="G14" s="24"/>
    </row>
    <row r="15" spans="1:7" ht="15">
      <c r="A15" s="26" t="s">
        <v>14</v>
      </c>
      <c r="B15" s="24" t="s">
        <v>63</v>
      </c>
      <c r="C15" s="25">
        <v>2000000</v>
      </c>
      <c r="D15" s="26">
        <v>2033</v>
      </c>
      <c r="E15" s="26">
        <v>5636</v>
      </c>
      <c r="F15" s="26" t="s">
        <v>193</v>
      </c>
      <c r="G15" s="24"/>
    </row>
    <row r="16" spans="1:7" ht="15">
      <c r="A16" s="26" t="s">
        <v>81</v>
      </c>
      <c r="B16" s="24" t="s">
        <v>82</v>
      </c>
      <c r="C16" s="25">
        <v>500000</v>
      </c>
      <c r="D16" s="26">
        <v>2005</v>
      </c>
      <c r="E16" s="26">
        <v>5633</v>
      </c>
      <c r="F16" s="26" t="s">
        <v>187</v>
      </c>
      <c r="G16" s="24"/>
    </row>
    <row r="17" spans="1:7" ht="15">
      <c r="A17" s="26" t="s">
        <v>85</v>
      </c>
      <c r="B17" s="24" t="s">
        <v>86</v>
      </c>
      <c r="C17" s="25">
        <v>500000</v>
      </c>
      <c r="D17" s="26">
        <v>2083</v>
      </c>
      <c r="E17" s="26">
        <v>5669</v>
      </c>
      <c r="F17" s="26" t="s">
        <v>200</v>
      </c>
      <c r="G17" s="24"/>
    </row>
    <row r="18" spans="1:7" ht="15">
      <c r="A18" s="18"/>
      <c r="B18" s="27" t="s">
        <v>59</v>
      </c>
      <c r="C18" s="28">
        <f>SUM(C3:C17)</f>
        <v>39400000</v>
      </c>
      <c r="D18" s="18"/>
      <c r="E18" s="18"/>
      <c r="F18" s="18"/>
      <c r="G18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20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2.00390625" style="41" bestFit="1" customWidth="1"/>
    <col min="2" max="2" width="56.28125" style="41" bestFit="1" customWidth="1"/>
    <col min="3" max="8" width="11.421875" style="41" customWidth="1"/>
  </cols>
  <sheetData>
    <row r="1" spans="1:7" ht="15">
      <c r="A1" s="68" t="s">
        <v>88</v>
      </c>
      <c r="B1" s="68"/>
      <c r="C1" s="68"/>
      <c r="D1" s="68"/>
      <c r="E1" s="68"/>
      <c r="F1" s="68"/>
      <c r="G1" s="68"/>
    </row>
    <row r="2" spans="1:7" ht="15">
      <c r="A2" s="31" t="s">
        <v>2</v>
      </c>
      <c r="B2" s="31" t="s">
        <v>34</v>
      </c>
      <c r="C2" s="31" t="s">
        <v>3</v>
      </c>
      <c r="D2" s="31" t="s">
        <v>35</v>
      </c>
      <c r="E2" s="31" t="s">
        <v>36</v>
      </c>
      <c r="F2" s="31" t="s">
        <v>37</v>
      </c>
      <c r="G2" s="31" t="s">
        <v>4</v>
      </c>
    </row>
    <row r="3" spans="1:7" ht="15">
      <c r="A3" s="32" t="s">
        <v>61</v>
      </c>
      <c r="B3" s="33" t="s">
        <v>62</v>
      </c>
      <c r="C3" s="14">
        <v>1000000</v>
      </c>
      <c r="D3" s="32">
        <v>1173</v>
      </c>
      <c r="E3" s="32">
        <v>4154</v>
      </c>
      <c r="F3" s="32" t="s">
        <v>174</v>
      </c>
      <c r="G3" s="33"/>
    </row>
    <row r="4" spans="1:7" ht="15">
      <c r="A4" s="32" t="s">
        <v>23</v>
      </c>
      <c r="B4" s="33" t="s">
        <v>64</v>
      </c>
      <c r="C4" s="14">
        <v>15000000</v>
      </c>
      <c r="D4" s="32">
        <v>1101</v>
      </c>
      <c r="E4" s="32">
        <v>3937</v>
      </c>
      <c r="F4" s="32" t="s">
        <v>177</v>
      </c>
      <c r="G4" s="33"/>
    </row>
    <row r="5" spans="1:7" ht="15">
      <c r="A5" s="32" t="s">
        <v>55</v>
      </c>
      <c r="B5" s="33" t="s">
        <v>56</v>
      </c>
      <c r="C5" s="14">
        <v>1500000</v>
      </c>
      <c r="D5" s="32">
        <v>1064</v>
      </c>
      <c r="E5" s="32">
        <v>3933</v>
      </c>
      <c r="F5" s="32" t="s">
        <v>184</v>
      </c>
      <c r="G5" s="33"/>
    </row>
    <row r="6" spans="1:7" ht="15">
      <c r="A6" s="32" t="s">
        <v>69</v>
      </c>
      <c r="B6" s="33" t="s">
        <v>70</v>
      </c>
      <c r="C6" s="14">
        <v>2000000</v>
      </c>
      <c r="D6" s="32">
        <v>1113</v>
      </c>
      <c r="E6" s="32">
        <v>3939</v>
      </c>
      <c r="F6" s="69" t="s">
        <v>172</v>
      </c>
      <c r="G6" s="70"/>
    </row>
    <row r="7" spans="1:7" ht="15">
      <c r="A7" s="32" t="s">
        <v>48</v>
      </c>
      <c r="B7" s="33" t="s">
        <v>49</v>
      </c>
      <c r="C7" s="14">
        <v>2000000</v>
      </c>
      <c r="D7" s="32">
        <v>1268</v>
      </c>
      <c r="E7" s="32">
        <v>4724</v>
      </c>
      <c r="F7" s="32" t="s">
        <v>181</v>
      </c>
      <c r="G7" s="33"/>
    </row>
    <row r="8" spans="1:7" ht="15">
      <c r="A8" s="32" t="s">
        <v>53</v>
      </c>
      <c r="B8" s="33" t="s">
        <v>71</v>
      </c>
      <c r="C8" s="14">
        <v>1500000</v>
      </c>
      <c r="D8" s="32">
        <v>1104</v>
      </c>
      <c r="E8" s="32">
        <v>3936</v>
      </c>
      <c r="F8" s="32" t="s">
        <v>185</v>
      </c>
      <c r="G8" s="33"/>
    </row>
    <row r="9" spans="1:7" ht="15">
      <c r="A9" s="32" t="s">
        <v>57</v>
      </c>
      <c r="B9" s="33" t="s">
        <v>72</v>
      </c>
      <c r="C9" s="14">
        <v>1100000</v>
      </c>
      <c r="D9" s="32">
        <v>1102</v>
      </c>
      <c r="E9" s="32">
        <v>3938</v>
      </c>
      <c r="F9" s="32" t="s">
        <v>175</v>
      </c>
      <c r="G9" s="33"/>
    </row>
    <row r="10" spans="1:7" ht="15">
      <c r="A10" s="32" t="s">
        <v>73</v>
      </c>
      <c r="B10" s="33" t="s">
        <v>84</v>
      </c>
      <c r="C10" s="14">
        <v>1000000</v>
      </c>
      <c r="D10" s="32">
        <v>1342</v>
      </c>
      <c r="E10" s="32">
        <v>4473</v>
      </c>
      <c r="F10" s="32" t="s">
        <v>176</v>
      </c>
      <c r="G10" s="33"/>
    </row>
    <row r="11" spans="1:7" ht="15">
      <c r="A11" s="32" t="s">
        <v>74</v>
      </c>
      <c r="B11" s="33" t="s">
        <v>75</v>
      </c>
      <c r="C11" s="14">
        <v>1400000</v>
      </c>
      <c r="D11" s="32">
        <v>1341</v>
      </c>
      <c r="E11" s="32">
        <v>4472</v>
      </c>
      <c r="F11" s="32" t="s">
        <v>180</v>
      </c>
      <c r="G11" s="33"/>
    </row>
    <row r="12" spans="1:7" ht="15">
      <c r="A12" s="32" t="s">
        <v>42</v>
      </c>
      <c r="B12" s="33" t="s">
        <v>78</v>
      </c>
      <c r="C12" s="14">
        <v>3000000</v>
      </c>
      <c r="D12" s="32">
        <v>1105</v>
      </c>
      <c r="E12" s="32">
        <v>3935</v>
      </c>
      <c r="F12" s="32" t="s">
        <v>178</v>
      </c>
      <c r="G12" s="33"/>
    </row>
    <row r="13" spans="1:7" ht="15">
      <c r="A13" s="32" t="s">
        <v>92</v>
      </c>
      <c r="B13" s="33" t="s">
        <v>90</v>
      </c>
      <c r="C13" s="14">
        <v>1800000</v>
      </c>
      <c r="D13" s="32">
        <v>1115</v>
      </c>
      <c r="E13" s="32">
        <v>3940</v>
      </c>
      <c r="F13" s="32" t="s">
        <v>173</v>
      </c>
      <c r="G13" s="33"/>
    </row>
    <row r="14" spans="1:7" ht="15">
      <c r="A14" s="32" t="s">
        <v>93</v>
      </c>
      <c r="B14" s="33" t="s">
        <v>91</v>
      </c>
      <c r="C14" s="14">
        <v>500000</v>
      </c>
      <c r="D14" s="32">
        <v>1103</v>
      </c>
      <c r="E14" s="32">
        <v>3934</v>
      </c>
      <c r="F14" s="32" t="s">
        <v>183</v>
      </c>
      <c r="G14" s="33"/>
    </row>
    <row r="15" spans="1:7" ht="15">
      <c r="A15" s="34" t="s">
        <v>94</v>
      </c>
      <c r="B15" s="33" t="s">
        <v>89</v>
      </c>
      <c r="C15" s="14">
        <v>1000000</v>
      </c>
      <c r="D15" s="32">
        <v>1243</v>
      </c>
      <c r="E15" s="32">
        <v>4306</v>
      </c>
      <c r="F15" s="69" t="s">
        <v>172</v>
      </c>
      <c r="G15" s="70"/>
    </row>
    <row r="16" spans="1:7" ht="15">
      <c r="A16" s="34" t="s">
        <v>50</v>
      </c>
      <c r="B16" s="35" t="s">
        <v>87</v>
      </c>
      <c r="C16" s="14">
        <v>3000000</v>
      </c>
      <c r="D16" s="32">
        <v>1405</v>
      </c>
      <c r="E16" s="32">
        <v>4723</v>
      </c>
      <c r="F16" s="32" t="s">
        <v>182</v>
      </c>
      <c r="G16" s="33"/>
    </row>
    <row r="17" spans="1:7" ht="15">
      <c r="A17" s="32" t="s">
        <v>14</v>
      </c>
      <c r="B17" s="33" t="s">
        <v>63</v>
      </c>
      <c r="C17" s="14">
        <v>3000000</v>
      </c>
      <c r="D17" s="32">
        <v>1190</v>
      </c>
      <c r="E17" s="32">
        <v>4247</v>
      </c>
      <c r="F17" s="32" t="s">
        <v>179</v>
      </c>
      <c r="G17" s="33"/>
    </row>
    <row r="18" spans="1:8" s="40" customFormat="1" ht="12.75">
      <c r="A18" s="34" t="s">
        <v>80</v>
      </c>
      <c r="B18" s="32" t="s">
        <v>79</v>
      </c>
      <c r="C18" s="14">
        <v>600000</v>
      </c>
      <c r="D18" s="32">
        <v>1252</v>
      </c>
      <c r="E18" s="32">
        <v>4725</v>
      </c>
      <c r="F18" s="32" t="s">
        <v>186</v>
      </c>
      <c r="G18" s="33"/>
      <c r="H18" s="41"/>
    </row>
    <row r="19" spans="1:7" ht="15">
      <c r="A19" s="32"/>
      <c r="B19" s="42" t="s">
        <v>59</v>
      </c>
      <c r="C19" s="43">
        <f>SUM(C3:C18)</f>
        <v>39400000</v>
      </c>
      <c r="D19" s="32"/>
      <c r="E19" s="32"/>
      <c r="F19" s="32"/>
      <c r="G19" s="33"/>
    </row>
    <row r="20" spans="1:7" ht="15">
      <c r="A20" s="36"/>
      <c r="B20" s="37"/>
      <c r="C20" s="38"/>
      <c r="D20" s="36"/>
      <c r="E20" s="36"/>
      <c r="F20" s="36"/>
      <c r="G20" s="39"/>
    </row>
  </sheetData>
  <sheetProtection/>
  <mergeCells count="3">
    <mergeCell ref="A1:G1"/>
    <mergeCell ref="F15:G15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Saavedra</dc:creator>
  <cp:keywords/>
  <dc:description/>
  <cp:lastModifiedBy>Leopoldo Quezada</cp:lastModifiedBy>
  <cp:lastPrinted>2014-11-12T12:33:24Z</cp:lastPrinted>
  <dcterms:created xsi:type="dcterms:W3CDTF">2014-05-06T19:17:55Z</dcterms:created>
  <dcterms:modified xsi:type="dcterms:W3CDTF">2015-01-15T14:43:22Z</dcterms:modified>
  <cp:category/>
  <cp:version/>
  <cp:contentType/>
  <cp:contentStatus/>
</cp:coreProperties>
</file>