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70" activeTab="8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<sst xmlns="http://schemas.openxmlformats.org/spreadsheetml/2006/main" count="414" uniqueCount="41">
  <si>
    <t>PERSONAL DE PLANTA</t>
  </si>
  <si>
    <t>ASIGNACION POR AÑOS DE SERVICIO</t>
  </si>
  <si>
    <t>ASIGNACION D.L. 3551/81</t>
  </si>
  <si>
    <t>LEY 19529 ART 1</t>
  </si>
  <si>
    <t>PERDIDA DE CAJA</t>
  </si>
  <si>
    <t>INCREMENTO REMUNERACIONES IMPONIBLE D.L 3501/80</t>
  </si>
  <si>
    <t>BONIFICACION COMPENSATORIA LEY 18566</t>
  </si>
  <si>
    <t>BONIFICACION COMPENSATORIA ART. 10 LEY 18675</t>
  </si>
  <si>
    <t>BONIFICACION ADICIONAL ART. 11 LEY 18675</t>
  </si>
  <si>
    <t>ASIGNACION UNICA ART. 4 LEY 18717</t>
  </si>
  <si>
    <t>ASIGN. MEJ.DE LA GEST. MUNIC. LEY 19803</t>
  </si>
  <si>
    <t>ASIGNACION DE INCENTIVO JURIDICCIONAL</t>
  </si>
  <si>
    <t>BONIF. COMPENS. ART. 11 LEY 19803</t>
  </si>
  <si>
    <t>ASIGNACION ALCALDE LEY 20,033</t>
  </si>
  <si>
    <t>TRABAJOS EXTRAORDINARIOS PERSONAL PLANTA</t>
  </si>
  <si>
    <t>SUPIENCIAS Y REEMPLAZOS</t>
  </si>
  <si>
    <t>COMISION PAIS PLANTA</t>
  </si>
  <si>
    <t>COMISION EXTERIOR PLANTA</t>
  </si>
  <si>
    <t>T O  T  A  L  E  S</t>
  </si>
  <si>
    <t>RELACION   PORCENTUAL</t>
  </si>
  <si>
    <t>Honorarios a Suma Alzada</t>
  </si>
  <si>
    <t>ASIGNACION ALCALDE LEY 20.033</t>
  </si>
  <si>
    <t>Relacion Porcentual Planta - Honorarios Enero 2009 Presupuestado</t>
  </si>
  <si>
    <t>Relacion Porcentual Planta - Contrata Honorarios Enero 2009 Ejecutado</t>
  </si>
  <si>
    <t>Relacion Porcentual Planta - Honorarios Febrero 2009 Presupuestado</t>
  </si>
  <si>
    <t>Relacion Porcentual Planta - Contrata Honorarios Febrero 2009 Ejecutado</t>
  </si>
  <si>
    <t>Relacion Porcentual Planta - Honorarios Marzo 2009 Presupuestado</t>
  </si>
  <si>
    <t>Relacion Porcentual Planta - Contrata Honorarios Marzo 2009 Ejecutado</t>
  </si>
  <si>
    <t>SUPLENCIAS Y REEMPLAZOS</t>
  </si>
  <si>
    <t>Relacion Porcentual Planta - Honorarios Abril 2009 Presupuestado</t>
  </si>
  <si>
    <t>Relacion Porcentual Planta - Honorarios Abril 2009 Inicial Ejecutado</t>
  </si>
  <si>
    <t>Relacion Porcentual Planta - Honorarios Mayo 2009 Presupuestado</t>
  </si>
  <si>
    <t>Relacion Porcentual Planta - Honorarios Mayo 2009 Inicial Ejecutado</t>
  </si>
  <si>
    <t>Relacion Porcentual Planta - Honorarios Junio 2009 Presupuestado</t>
  </si>
  <si>
    <t>Relacion Porcentual Planta - Honorarios Junio 2009 Ejecutado</t>
  </si>
  <si>
    <t>Relacion Porcentual Planta - Honorarios Julio 2009 Presupuestado</t>
  </si>
  <si>
    <t>Relacion Porcentual Planta - Honorarios Julio 2009 Ejecutado</t>
  </si>
  <si>
    <t>Relacion Porcentual Planta - Honorarios Agosto 2009 Presupuestado</t>
  </si>
  <si>
    <t>Relacion Porcentual Planta - Honorarios Agosto 2009 Ejecutado</t>
  </si>
  <si>
    <t>Relacion Porcentual Planta - Honorarios Septiembre 2009 Presupuestado</t>
  </si>
  <si>
    <t>Relacion Porcentual Planta - Honorarios Septiembre 2009 Ejecutado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</si>
</sst>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,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Times New Roman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0" fontId="2" fillId="2" borderId="0" xfId="21" applyNumberFormat="1" applyFont="1" applyFill="1" applyAlignment="1">
      <alignment/>
    </xf>
    <xf numFmtId="0" fontId="0" fillId="2" borderId="0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3" fontId="2" fillId="2" borderId="3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1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3" fontId="2" fillId="2" borderId="6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1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3" fontId="3" fillId="3" borderId="10" xfId="0" applyNumberFormat="1" applyFont="1" applyFill="1" applyBorder="1" applyAlignment="1">
      <alignment/>
    </xf>
    <xf numFmtId="3" fontId="3" fillId="3" borderId="10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10" fontId="3" fillId="2" borderId="12" xfId="21" applyNumberFormat="1" applyFont="1" applyFill="1" applyBorder="1" applyAlignment="1">
      <alignment/>
    </xf>
    <xf numFmtId="0" fontId="0" fillId="2" borderId="0" xfId="0" applyFont="1" applyFill="1" applyAlignment="1">
      <alignment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10" fontId="2" fillId="2" borderId="12" xfId="21" applyNumberFormat="1" applyFont="1" applyFill="1" applyBorder="1" applyAlignment="1">
      <alignment/>
    </xf>
    <xf numFmtId="0" fontId="3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ta%20-%20Contrata%20Septeimbr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Marzo (2)"/>
      <sheetName val="Abril"/>
      <sheetName val="Mayo"/>
      <sheetName val="Junio"/>
      <sheetName val="Julio"/>
      <sheetName val="Agosto"/>
      <sheetName val="Septiembre"/>
    </sheetNames>
    <sheetDataSet>
      <sheetData sheetId="7">
        <row r="4">
          <cell r="C4">
            <v>560826</v>
          </cell>
        </row>
        <row r="5">
          <cell r="C5">
            <v>71500</v>
          </cell>
        </row>
        <row r="6">
          <cell r="C6">
            <v>746634</v>
          </cell>
        </row>
        <row r="7">
          <cell r="C7">
            <v>113680</v>
          </cell>
        </row>
        <row r="8">
          <cell r="C8">
            <v>771</v>
          </cell>
        </row>
        <row r="9">
          <cell r="C9">
            <v>118280</v>
          </cell>
        </row>
        <row r="10">
          <cell r="C10">
            <v>50446</v>
          </cell>
        </row>
        <row r="11">
          <cell r="C11">
            <v>123804</v>
          </cell>
        </row>
        <row r="12">
          <cell r="C12">
            <v>1280</v>
          </cell>
        </row>
        <row r="13">
          <cell r="C13">
            <v>121453</v>
          </cell>
        </row>
        <row r="14">
          <cell r="C14">
            <v>142109</v>
          </cell>
        </row>
        <row r="15">
          <cell r="C15">
            <v>10162</v>
          </cell>
        </row>
        <row r="16">
          <cell r="C16">
            <v>24438</v>
          </cell>
        </row>
        <row r="17">
          <cell r="C17">
            <v>23223</v>
          </cell>
        </row>
        <row r="18">
          <cell r="C18">
            <v>355029</v>
          </cell>
        </row>
        <row r="19">
          <cell r="C19">
            <v>26650</v>
          </cell>
        </row>
        <row r="20">
          <cell r="C20">
            <v>17100</v>
          </cell>
        </row>
        <row r="21">
          <cell r="C21">
            <v>17100</v>
          </cell>
        </row>
        <row r="31">
          <cell r="C31">
            <v>311361</v>
          </cell>
        </row>
        <row r="32">
          <cell r="C32">
            <v>35571</v>
          </cell>
        </row>
        <row r="33">
          <cell r="C33">
            <v>431462</v>
          </cell>
        </row>
        <row r="34">
          <cell r="C34">
            <v>70376</v>
          </cell>
        </row>
        <row r="35">
          <cell r="C35">
            <v>375</v>
          </cell>
        </row>
        <row r="36">
          <cell r="C36">
            <v>65598</v>
          </cell>
        </row>
        <row r="37">
          <cell r="C37">
            <v>29293</v>
          </cell>
        </row>
        <row r="38">
          <cell r="C38">
            <v>70947</v>
          </cell>
        </row>
        <row r="39">
          <cell r="C39">
            <v>790</v>
          </cell>
        </row>
        <row r="40">
          <cell r="C40">
            <v>71505</v>
          </cell>
        </row>
        <row r="41">
          <cell r="C41">
            <v>67740</v>
          </cell>
        </row>
        <row r="42">
          <cell r="C42">
            <v>5593</v>
          </cell>
        </row>
        <row r="43">
          <cell r="C43">
            <v>8262</v>
          </cell>
        </row>
        <row r="44">
          <cell r="C44">
            <v>13435</v>
          </cell>
        </row>
        <row r="45">
          <cell r="C45">
            <v>84289</v>
          </cell>
        </row>
        <row r="46">
          <cell r="C46">
            <v>13530</v>
          </cell>
        </row>
        <row r="47">
          <cell r="C47">
            <v>1847</v>
          </cell>
        </row>
        <row r="48">
          <cell r="C48">
            <v>940</v>
          </cell>
        </row>
      </sheetData>
      <sheetData sheetId="8">
        <row r="4">
          <cell r="C4">
            <v>560826</v>
          </cell>
        </row>
        <row r="5">
          <cell r="C5">
            <v>71500</v>
          </cell>
        </row>
        <row r="6">
          <cell r="C6">
            <v>746634</v>
          </cell>
        </row>
        <row r="7">
          <cell r="C7">
            <v>113680</v>
          </cell>
        </row>
        <row r="8">
          <cell r="C8">
            <v>771</v>
          </cell>
        </row>
        <row r="9">
          <cell r="C9">
            <v>118280</v>
          </cell>
        </row>
        <row r="10">
          <cell r="C10">
            <v>50446</v>
          </cell>
        </row>
        <row r="11">
          <cell r="C11">
            <v>123804</v>
          </cell>
        </row>
        <row r="12">
          <cell r="C12">
            <v>1280</v>
          </cell>
        </row>
        <row r="13">
          <cell r="C13">
            <v>121453</v>
          </cell>
        </row>
        <row r="14">
          <cell r="C14">
            <v>142109</v>
          </cell>
        </row>
        <row r="15">
          <cell r="C15">
            <v>10162</v>
          </cell>
        </row>
        <row r="16">
          <cell r="C16">
            <v>24438</v>
          </cell>
        </row>
        <row r="17">
          <cell r="C17">
            <v>23223</v>
          </cell>
        </row>
        <row r="18">
          <cell r="C18">
            <v>355029</v>
          </cell>
        </row>
        <row r="19">
          <cell r="C19">
            <v>26650</v>
          </cell>
        </row>
        <row r="20">
          <cell r="C20">
            <v>17100</v>
          </cell>
        </row>
        <row r="21">
          <cell r="C21">
            <v>17100</v>
          </cell>
        </row>
        <row r="31">
          <cell r="C31">
            <v>355453</v>
          </cell>
        </row>
        <row r="32">
          <cell r="C32">
            <v>40821</v>
          </cell>
        </row>
        <row r="33">
          <cell r="C33">
            <v>487362</v>
          </cell>
        </row>
        <row r="34">
          <cell r="C34">
            <v>77799</v>
          </cell>
        </row>
        <row r="35">
          <cell r="C35">
            <v>433</v>
          </cell>
        </row>
        <row r="36">
          <cell r="C36">
            <v>74889</v>
          </cell>
        </row>
        <row r="37">
          <cell r="C37">
            <v>33064</v>
          </cell>
        </row>
        <row r="38">
          <cell r="C38">
            <v>80124</v>
          </cell>
        </row>
        <row r="39">
          <cell r="C39">
            <v>886</v>
          </cell>
        </row>
        <row r="40">
          <cell r="C40">
            <v>80126</v>
          </cell>
        </row>
        <row r="41">
          <cell r="C41">
            <v>67740</v>
          </cell>
        </row>
        <row r="42">
          <cell r="C42">
            <v>6091</v>
          </cell>
        </row>
        <row r="43">
          <cell r="C43">
            <v>8262</v>
          </cell>
        </row>
        <row r="44">
          <cell r="C44">
            <v>15354</v>
          </cell>
        </row>
        <row r="45">
          <cell r="C45">
            <v>94359</v>
          </cell>
        </row>
        <row r="46">
          <cell r="C46">
            <v>15867</v>
          </cell>
        </row>
        <row r="47">
          <cell r="C47">
            <v>2154</v>
          </cell>
        </row>
        <row r="48">
          <cell r="C48">
            <v>940</v>
          </cell>
        </row>
      </sheetData>
      <sheetData sheetId="9">
        <row r="4">
          <cell r="C4">
            <v>560826</v>
          </cell>
        </row>
        <row r="5">
          <cell r="C5">
            <v>71500</v>
          </cell>
        </row>
        <row r="6">
          <cell r="C6">
            <v>763679</v>
          </cell>
        </row>
        <row r="7">
          <cell r="C7">
            <v>120544</v>
          </cell>
        </row>
        <row r="8">
          <cell r="C8">
            <v>771</v>
          </cell>
        </row>
        <row r="9">
          <cell r="C9">
            <v>118280</v>
          </cell>
        </row>
        <row r="10">
          <cell r="C10">
            <v>51639</v>
          </cell>
        </row>
        <row r="11">
          <cell r="C11">
            <v>126789</v>
          </cell>
        </row>
        <row r="12">
          <cell r="C12">
            <v>1331</v>
          </cell>
        </row>
        <row r="13">
          <cell r="C13">
            <v>126433</v>
          </cell>
        </row>
        <row r="14">
          <cell r="C14">
            <v>145022</v>
          </cell>
        </row>
        <row r="15">
          <cell r="C15">
            <v>10210</v>
          </cell>
        </row>
        <row r="16">
          <cell r="C16">
            <v>25235</v>
          </cell>
        </row>
        <row r="17">
          <cell r="C17">
            <v>23223</v>
          </cell>
        </row>
        <row r="18">
          <cell r="C18">
            <v>357610</v>
          </cell>
        </row>
        <row r="19">
          <cell r="C19">
            <v>27207</v>
          </cell>
        </row>
        <row r="20">
          <cell r="C20">
            <v>17100</v>
          </cell>
        </row>
        <row r="21">
          <cell r="C21">
            <v>17100</v>
          </cell>
        </row>
        <row r="31">
          <cell r="C31">
            <v>399546</v>
          </cell>
        </row>
        <row r="32">
          <cell r="C32">
            <v>46110</v>
          </cell>
        </row>
        <row r="33">
          <cell r="C33">
            <v>560292</v>
          </cell>
        </row>
        <row r="34">
          <cell r="C34">
            <v>89297</v>
          </cell>
        </row>
        <row r="35">
          <cell r="C35">
            <v>486</v>
          </cell>
        </row>
        <row r="36">
          <cell r="C36">
            <v>84180</v>
          </cell>
        </row>
        <row r="37">
          <cell r="C37">
            <v>38032</v>
          </cell>
        </row>
        <row r="38">
          <cell r="C38">
            <v>92296</v>
          </cell>
        </row>
        <row r="39">
          <cell r="C39">
            <v>1033</v>
          </cell>
        </row>
        <row r="40">
          <cell r="C40">
            <v>93622</v>
          </cell>
        </row>
        <row r="41">
          <cell r="C41">
            <v>100119</v>
          </cell>
        </row>
        <row r="42">
          <cell r="C42">
            <v>6637</v>
          </cell>
        </row>
        <row r="43">
          <cell r="C43">
            <v>11922</v>
          </cell>
        </row>
        <row r="44">
          <cell r="C44">
            <v>17273</v>
          </cell>
        </row>
        <row r="45">
          <cell r="C45">
            <v>107514</v>
          </cell>
        </row>
        <row r="46">
          <cell r="C46">
            <v>18987</v>
          </cell>
        </row>
        <row r="47">
          <cell r="C47">
            <v>2602</v>
          </cell>
        </row>
        <row r="48">
          <cell r="C48">
            <v>1472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6">
      <selection activeCell="G32" sqref="G32"/>
    </sheetView>
  </sheetViews>
  <sheetFormatPr defaultColWidth="11.421875" defaultRowHeight="12.75"/>
  <cols>
    <col min="1" max="1" width="16.140625" style="1" bestFit="1" customWidth="1"/>
    <col min="2" max="2" width="53.57421875" style="1" bestFit="1" customWidth="1"/>
    <col min="3" max="3" width="12.57421875" style="1" bestFit="1" customWidth="1"/>
    <col min="4" max="4" width="11.421875" style="1" customWidth="1"/>
    <col min="5" max="5" width="16.140625" style="1" bestFit="1" customWidth="1"/>
    <col min="6" max="6" width="51.57421875" style="1" bestFit="1" customWidth="1"/>
    <col min="7" max="7" width="11.7109375" style="24" bestFit="1" customWidth="1"/>
    <col min="8" max="16384" width="11.421875" style="1" customWidth="1"/>
  </cols>
  <sheetData>
    <row r="1" spans="3:7" ht="12.75">
      <c r="C1" s="2" t="s">
        <v>22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v>560826</v>
      </c>
      <c r="D4" s="9"/>
      <c r="E4" s="10">
        <v>2103001</v>
      </c>
      <c r="F4" s="7" t="s">
        <v>20</v>
      </c>
      <c r="G4" s="25">
        <v>79300</v>
      </c>
    </row>
    <row r="5" spans="1:7" ht="12.75">
      <c r="A5" s="11">
        <v>2101001002002</v>
      </c>
      <c r="B5" s="12" t="s">
        <v>1</v>
      </c>
      <c r="C5" s="13">
        <v>71500</v>
      </c>
      <c r="D5" s="9"/>
      <c r="E5" s="14"/>
      <c r="F5" s="12"/>
      <c r="G5" s="26"/>
    </row>
    <row r="6" spans="1:7" ht="12.75">
      <c r="A6" s="11">
        <v>2101001007</v>
      </c>
      <c r="B6" s="12" t="s">
        <v>2</v>
      </c>
      <c r="C6" s="13">
        <v>708156</v>
      </c>
      <c r="D6" s="9"/>
      <c r="E6" s="14"/>
      <c r="F6" s="12"/>
      <c r="G6" s="26"/>
    </row>
    <row r="7" spans="1:7" ht="12.75">
      <c r="A7" s="11">
        <v>2101001009005</v>
      </c>
      <c r="B7" s="12" t="s">
        <v>3</v>
      </c>
      <c r="C7" s="13">
        <v>95544</v>
      </c>
      <c r="D7" s="9"/>
      <c r="E7" s="14"/>
      <c r="F7" s="12"/>
      <c r="G7" s="26"/>
    </row>
    <row r="8" spans="1:7" ht="12.75">
      <c r="A8" s="11">
        <v>2101001010001</v>
      </c>
      <c r="B8" s="12" t="s">
        <v>4</v>
      </c>
      <c r="C8" s="13">
        <v>771</v>
      </c>
      <c r="D8" s="9"/>
      <c r="E8" s="14"/>
      <c r="F8" s="12"/>
      <c r="G8" s="26"/>
    </row>
    <row r="9" spans="1:7" ht="12.75">
      <c r="A9" s="11">
        <v>2101001014001</v>
      </c>
      <c r="B9" s="12" t="s">
        <v>5</v>
      </c>
      <c r="C9" s="13">
        <v>118280</v>
      </c>
      <c r="D9" s="9"/>
      <c r="E9" s="14"/>
      <c r="F9" s="12"/>
      <c r="G9" s="26"/>
    </row>
    <row r="10" spans="1:7" ht="12.75">
      <c r="A10" s="11">
        <v>2101001014002</v>
      </c>
      <c r="B10" s="12" t="s">
        <v>6</v>
      </c>
      <c r="C10" s="13">
        <v>47765</v>
      </c>
      <c r="D10" s="9"/>
      <c r="E10" s="14"/>
      <c r="F10" s="12"/>
      <c r="G10" s="26"/>
    </row>
    <row r="11" spans="1:7" ht="12.75">
      <c r="A11" s="11">
        <v>2101001014003</v>
      </c>
      <c r="B11" s="12" t="s">
        <v>7</v>
      </c>
      <c r="C11" s="13">
        <v>117108</v>
      </c>
      <c r="D11" s="9"/>
      <c r="E11" s="14"/>
      <c r="F11" s="12"/>
      <c r="G11" s="26"/>
    </row>
    <row r="12" spans="1:7" ht="12.75">
      <c r="A12" s="11">
        <v>2101001014004</v>
      </c>
      <c r="B12" s="12" t="s">
        <v>8</v>
      </c>
      <c r="C12" s="13">
        <v>1163</v>
      </c>
      <c r="D12" s="9"/>
      <c r="E12" s="14"/>
      <c r="F12" s="12"/>
      <c r="G12" s="26"/>
    </row>
    <row r="13" spans="1:7" ht="12.75">
      <c r="A13" s="11">
        <v>2101001015001</v>
      </c>
      <c r="B13" s="12" t="s">
        <v>9</v>
      </c>
      <c r="C13" s="13">
        <v>110639</v>
      </c>
      <c r="D13" s="9"/>
      <c r="E13" s="14"/>
      <c r="F13" s="12"/>
      <c r="G13" s="26"/>
    </row>
    <row r="14" spans="1:7" ht="12.75">
      <c r="A14" s="11">
        <v>2101003001001</v>
      </c>
      <c r="B14" s="12" t="s">
        <v>10</v>
      </c>
      <c r="C14" s="13">
        <v>135722</v>
      </c>
      <c r="D14" s="9"/>
      <c r="E14" s="14"/>
      <c r="F14" s="12"/>
      <c r="G14" s="26"/>
    </row>
    <row r="15" spans="1:7" ht="12.75">
      <c r="A15" s="11">
        <v>2101003003002</v>
      </c>
      <c r="B15" s="12" t="s">
        <v>11</v>
      </c>
      <c r="C15" s="13">
        <v>10051</v>
      </c>
      <c r="D15" s="9"/>
      <c r="E15" s="14"/>
      <c r="F15" s="12"/>
      <c r="G15" s="26"/>
    </row>
    <row r="16" spans="1:7" ht="12.75">
      <c r="A16" s="11">
        <v>2101001014999</v>
      </c>
      <c r="B16" s="12" t="s">
        <v>12</v>
      </c>
      <c r="C16" s="13">
        <v>23375</v>
      </c>
      <c r="D16" s="9"/>
      <c r="E16" s="14"/>
      <c r="F16" s="12"/>
      <c r="G16" s="26"/>
    </row>
    <row r="17" spans="1:7" ht="12.75">
      <c r="A17" s="11">
        <v>2101001999</v>
      </c>
      <c r="B17" s="12" t="s">
        <v>21</v>
      </c>
      <c r="C17" s="13">
        <v>23223</v>
      </c>
      <c r="D17" s="9"/>
      <c r="E17" s="14"/>
      <c r="F17" s="12"/>
      <c r="G17" s="26"/>
    </row>
    <row r="18" spans="1:7" ht="12.75">
      <c r="A18" s="11">
        <v>2101004005</v>
      </c>
      <c r="B18" s="12" t="s">
        <v>14</v>
      </c>
      <c r="C18" s="13">
        <v>349066</v>
      </c>
      <c r="D18" s="9"/>
      <c r="E18" s="14"/>
      <c r="F18" s="12"/>
      <c r="G18" s="27"/>
    </row>
    <row r="19" spans="1:7" ht="12.75">
      <c r="A19" s="11">
        <v>2103005</v>
      </c>
      <c r="B19" s="12" t="s">
        <v>15</v>
      </c>
      <c r="C19" s="13">
        <v>26650</v>
      </c>
      <c r="D19" s="9"/>
      <c r="E19" s="14"/>
      <c r="F19" s="12"/>
      <c r="G19" s="26"/>
    </row>
    <row r="20" spans="1:7" ht="12.75">
      <c r="A20" s="11">
        <v>2101004006</v>
      </c>
      <c r="B20" s="12" t="s">
        <v>16</v>
      </c>
      <c r="C20" s="13">
        <v>17100</v>
      </c>
      <c r="D20" s="9"/>
      <c r="E20" s="15"/>
      <c r="F20" s="12"/>
      <c r="G20" s="13"/>
    </row>
    <row r="21" spans="1:7" ht="13.5" thickBot="1">
      <c r="A21" s="16">
        <v>2101004007</v>
      </c>
      <c r="B21" s="17" t="s">
        <v>17</v>
      </c>
      <c r="C21" s="18">
        <v>17100</v>
      </c>
      <c r="D21" s="9"/>
      <c r="E21" s="19"/>
      <c r="F21" s="17"/>
      <c r="G21" s="18"/>
    </row>
    <row r="22" spans="1:7" ht="16.5" thickBot="1">
      <c r="A22" s="37" t="s">
        <v>18</v>
      </c>
      <c r="B22" s="38"/>
      <c r="C22" s="20">
        <f>SUM(C4:C21)</f>
        <v>2434039</v>
      </c>
      <c r="D22" s="9"/>
      <c r="E22" s="37" t="s">
        <v>18</v>
      </c>
      <c r="F22" s="38"/>
      <c r="G22" s="21">
        <f>SUM(G4:G21)</f>
        <v>79300</v>
      </c>
    </row>
    <row r="23" ht="13.5" thickBot="1">
      <c r="D23" s="5"/>
    </row>
    <row r="24" spans="6:7" ht="16.5" thickBot="1">
      <c r="F24" s="22" t="s">
        <v>19</v>
      </c>
      <c r="G24" s="23">
        <f>G22/C22</f>
        <v>0.03257959301391637</v>
      </c>
    </row>
    <row r="28" spans="3:7" ht="12.75">
      <c r="C28" s="2" t="s">
        <v>23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v>45662</v>
      </c>
      <c r="D31" s="9"/>
      <c r="E31" s="10">
        <v>2103001</v>
      </c>
      <c r="F31" s="7" t="s">
        <v>20</v>
      </c>
      <c r="G31" s="25">
        <v>4306</v>
      </c>
    </row>
    <row r="32" spans="1:7" ht="12.75">
      <c r="A32" s="11">
        <v>2101001002002</v>
      </c>
      <c r="B32" s="12" t="s">
        <v>1</v>
      </c>
      <c r="C32" s="13">
        <v>4698</v>
      </c>
      <c r="D32" s="9"/>
      <c r="E32" s="14"/>
      <c r="F32" s="12"/>
      <c r="G32" s="26"/>
    </row>
    <row r="33" spans="1:7" ht="12.75">
      <c r="A33" s="11">
        <v>2101001007</v>
      </c>
      <c r="B33" s="12" t="s">
        <v>2</v>
      </c>
      <c r="C33" s="13">
        <v>58040</v>
      </c>
      <c r="D33" s="9"/>
      <c r="E33" s="14"/>
      <c r="F33" s="12"/>
      <c r="G33" s="26"/>
    </row>
    <row r="34" spans="1:7" ht="12.75">
      <c r="A34" s="11">
        <v>2101001009005</v>
      </c>
      <c r="B34" s="12" t="s">
        <v>3</v>
      </c>
      <c r="C34" s="13">
        <v>7497</v>
      </c>
      <c r="D34" s="9"/>
      <c r="E34" s="14"/>
      <c r="F34" s="12"/>
      <c r="G34" s="26"/>
    </row>
    <row r="35" spans="1:7" ht="12.75">
      <c r="A35" s="11">
        <v>2101001010001</v>
      </c>
      <c r="B35" s="12" t="s">
        <v>4</v>
      </c>
      <c r="C35" s="13">
        <v>59</v>
      </c>
      <c r="D35" s="9"/>
      <c r="E35" s="14"/>
      <c r="F35" s="12"/>
      <c r="G35" s="26"/>
    </row>
    <row r="36" spans="1:7" ht="12.75">
      <c r="A36" s="11">
        <v>2101001014001</v>
      </c>
      <c r="B36" s="12" t="s">
        <v>5</v>
      </c>
      <c r="C36" s="13">
        <v>9613</v>
      </c>
      <c r="D36" s="9"/>
      <c r="E36" s="14"/>
      <c r="F36" s="12"/>
      <c r="G36" s="26"/>
    </row>
    <row r="37" spans="1:7" ht="12.75">
      <c r="A37" s="11">
        <v>2101001014002</v>
      </c>
      <c r="B37" s="12" t="s">
        <v>6</v>
      </c>
      <c r="C37" s="13">
        <v>3933</v>
      </c>
      <c r="D37" s="9"/>
      <c r="E37" s="14"/>
      <c r="F37" s="12"/>
      <c r="G37" s="26"/>
    </row>
    <row r="38" spans="1:7" ht="12.75">
      <c r="A38" s="11">
        <v>2101001014003</v>
      </c>
      <c r="B38" s="12" t="s">
        <v>7</v>
      </c>
      <c r="C38" s="13">
        <v>9422</v>
      </c>
      <c r="D38" s="9"/>
      <c r="E38" s="14"/>
      <c r="F38" s="12"/>
      <c r="G38" s="26"/>
    </row>
    <row r="39" spans="1:7" ht="12.75">
      <c r="A39" s="11">
        <v>2101001014004</v>
      </c>
      <c r="B39" s="12" t="s">
        <v>8</v>
      </c>
      <c r="C39" s="13">
        <v>96</v>
      </c>
      <c r="D39" s="9"/>
      <c r="E39" s="14"/>
      <c r="F39" s="12"/>
      <c r="G39" s="26"/>
    </row>
    <row r="40" spans="1:7" ht="12.75">
      <c r="A40" s="11">
        <v>2101001015001</v>
      </c>
      <c r="B40" s="12" t="s">
        <v>9</v>
      </c>
      <c r="C40" s="13">
        <v>8767</v>
      </c>
      <c r="D40" s="9"/>
      <c r="E40" s="14"/>
      <c r="F40" s="12"/>
      <c r="G40" s="26"/>
    </row>
    <row r="41" spans="1:7" ht="12.75">
      <c r="A41" s="11">
        <v>2101003001001</v>
      </c>
      <c r="B41" s="12" t="s">
        <v>10</v>
      </c>
      <c r="C41" s="13">
        <v>159</v>
      </c>
      <c r="D41" s="9"/>
      <c r="E41" s="14"/>
      <c r="F41" s="12"/>
      <c r="G41" s="26"/>
    </row>
    <row r="42" spans="1:7" ht="12.75">
      <c r="A42" s="11">
        <v>2101003003002</v>
      </c>
      <c r="B42" s="12" t="s">
        <v>11</v>
      </c>
      <c r="C42" s="13">
        <v>831</v>
      </c>
      <c r="D42" s="9"/>
      <c r="E42" s="14"/>
      <c r="F42" s="12"/>
      <c r="G42" s="26"/>
    </row>
    <row r="43" spans="1:7" ht="12.75">
      <c r="A43" s="11">
        <v>2101001014999</v>
      </c>
      <c r="B43" s="12" t="s">
        <v>12</v>
      </c>
      <c r="C43" s="13">
        <v>26</v>
      </c>
      <c r="D43" s="9"/>
      <c r="E43" s="14"/>
      <c r="F43" s="12"/>
      <c r="G43" s="26"/>
    </row>
    <row r="44" spans="1:7" ht="12.75">
      <c r="A44" s="11">
        <v>2101001999</v>
      </c>
      <c r="B44" s="12" t="s">
        <v>13</v>
      </c>
      <c r="C44" s="13">
        <v>1919</v>
      </c>
      <c r="D44" s="9"/>
      <c r="E44" s="14"/>
      <c r="F44" s="12"/>
      <c r="G44" s="26"/>
    </row>
    <row r="45" spans="1:7" ht="12.75">
      <c r="A45" s="11">
        <v>2101004005</v>
      </c>
      <c r="B45" s="12" t="s">
        <v>14</v>
      </c>
      <c r="C45" s="13">
        <v>9888</v>
      </c>
      <c r="D45" s="9"/>
      <c r="E45" s="14"/>
      <c r="F45" s="12"/>
      <c r="G45" s="27"/>
    </row>
    <row r="46" spans="1:7" ht="12.75">
      <c r="A46" s="11">
        <v>2103005</v>
      </c>
      <c r="B46" s="12" t="s">
        <v>15</v>
      </c>
      <c r="C46" s="13">
        <v>513</v>
      </c>
      <c r="D46" s="9"/>
      <c r="E46" s="14"/>
      <c r="F46" s="12"/>
      <c r="G46" s="26"/>
    </row>
    <row r="47" spans="1:7" ht="12.75">
      <c r="A47" s="11">
        <v>2101004006</v>
      </c>
      <c r="B47" s="12" t="s">
        <v>16</v>
      </c>
      <c r="C47" s="13">
        <v>248</v>
      </c>
      <c r="D47" s="9"/>
      <c r="E47" s="15"/>
      <c r="F47" s="12"/>
      <c r="G47" s="13"/>
    </row>
    <row r="48" spans="1:7" ht="13.5" thickBot="1">
      <c r="A48" s="16">
        <v>2101004007</v>
      </c>
      <c r="B48" s="17" t="s">
        <v>17</v>
      </c>
      <c r="C48" s="18">
        <v>0</v>
      </c>
      <c r="D48" s="9"/>
      <c r="E48" s="19"/>
      <c r="F48" s="17"/>
      <c r="G48" s="18"/>
    </row>
    <row r="49" spans="1:7" ht="16.5" thickBot="1">
      <c r="A49" s="37" t="s">
        <v>18</v>
      </c>
      <c r="B49" s="38"/>
      <c r="C49" s="20">
        <f>SUM(C31:C48)</f>
        <v>161371</v>
      </c>
      <c r="D49" s="9"/>
      <c r="E49" s="37" t="s">
        <v>18</v>
      </c>
      <c r="F49" s="38"/>
      <c r="G49" s="21">
        <f>SUM(G31:G48)</f>
        <v>4306</v>
      </c>
    </row>
    <row r="50" ht="13.5" thickBot="1">
      <c r="D50" s="5"/>
    </row>
    <row r="51" spans="6:7" ht="16.5" thickBot="1">
      <c r="F51" s="22" t="s">
        <v>19</v>
      </c>
      <c r="G51" s="23">
        <f>G49/C49</f>
        <v>0.02668385273686102</v>
      </c>
    </row>
  </sheetData>
  <mergeCells count="4">
    <mergeCell ref="E49:F49"/>
    <mergeCell ref="A49:B49"/>
    <mergeCell ref="A22:B22"/>
    <mergeCell ref="E22:F22"/>
  </mergeCells>
  <printOptions/>
  <pageMargins left="0.75" right="0.75" top="1" bottom="1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6">
      <selection activeCell="B54" sqref="B54"/>
    </sheetView>
  </sheetViews>
  <sheetFormatPr defaultColWidth="11.421875" defaultRowHeight="12.75"/>
  <cols>
    <col min="1" max="1" width="16.140625" style="1" bestFit="1" customWidth="1"/>
    <col min="2" max="2" width="53.57421875" style="1" bestFit="1" customWidth="1"/>
    <col min="3" max="3" width="12.57421875" style="1" bestFit="1" customWidth="1"/>
    <col min="4" max="4" width="11.421875" style="1" customWidth="1"/>
    <col min="5" max="5" width="16.140625" style="1" bestFit="1" customWidth="1"/>
    <col min="6" max="6" width="51.57421875" style="1" bestFit="1" customWidth="1"/>
    <col min="7" max="7" width="11.7109375" style="24" bestFit="1" customWidth="1"/>
    <col min="8" max="16384" width="11.421875" style="1" customWidth="1"/>
  </cols>
  <sheetData>
    <row r="1" spans="3:7" ht="12.75">
      <c r="C1" s="2" t="s">
        <v>24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v>560826</v>
      </c>
      <c r="D4" s="9"/>
      <c r="E4" s="10">
        <v>2103001</v>
      </c>
      <c r="F4" s="7" t="s">
        <v>20</v>
      </c>
      <c r="G4" s="25">
        <v>79300</v>
      </c>
    </row>
    <row r="5" spans="1:7" ht="12.75">
      <c r="A5" s="11">
        <v>2101001002002</v>
      </c>
      <c r="B5" s="12" t="s">
        <v>1</v>
      </c>
      <c r="C5" s="13">
        <v>71500</v>
      </c>
      <c r="D5" s="9"/>
      <c r="E5" s="14"/>
      <c r="F5" s="12"/>
      <c r="G5" s="26"/>
    </row>
    <row r="6" spans="1:7" ht="12.75">
      <c r="A6" s="11">
        <v>2101001007</v>
      </c>
      <c r="B6" s="12" t="s">
        <v>2</v>
      </c>
      <c r="C6" s="13">
        <v>708156</v>
      </c>
      <c r="D6" s="9"/>
      <c r="E6" s="14"/>
      <c r="F6" s="12"/>
      <c r="G6" s="26"/>
    </row>
    <row r="7" spans="1:7" ht="12.75">
      <c r="A7" s="11">
        <v>2101001009005</v>
      </c>
      <c r="B7" s="12" t="s">
        <v>3</v>
      </c>
      <c r="C7" s="13">
        <v>95544</v>
      </c>
      <c r="D7" s="9"/>
      <c r="E7" s="14"/>
      <c r="F7" s="12"/>
      <c r="G7" s="26"/>
    </row>
    <row r="8" spans="1:7" ht="12.75">
      <c r="A8" s="11">
        <v>2101001010001</v>
      </c>
      <c r="B8" s="12" t="s">
        <v>4</v>
      </c>
      <c r="C8" s="13">
        <v>771</v>
      </c>
      <c r="D8" s="9"/>
      <c r="E8" s="14"/>
      <c r="F8" s="12"/>
      <c r="G8" s="26"/>
    </row>
    <row r="9" spans="1:7" ht="12.75">
      <c r="A9" s="11">
        <v>2101001014001</v>
      </c>
      <c r="B9" s="12" t="s">
        <v>5</v>
      </c>
      <c r="C9" s="13">
        <v>118280</v>
      </c>
      <c r="D9" s="9"/>
      <c r="E9" s="14"/>
      <c r="F9" s="12"/>
      <c r="G9" s="26"/>
    </row>
    <row r="10" spans="1:7" ht="12.75">
      <c r="A10" s="11">
        <v>2101001014002</v>
      </c>
      <c r="B10" s="12" t="s">
        <v>6</v>
      </c>
      <c r="C10" s="13">
        <v>47765</v>
      </c>
      <c r="D10" s="9"/>
      <c r="E10" s="14"/>
      <c r="F10" s="12"/>
      <c r="G10" s="26"/>
    </row>
    <row r="11" spans="1:7" ht="12.75">
      <c r="A11" s="11">
        <v>2101001014003</v>
      </c>
      <c r="B11" s="12" t="s">
        <v>7</v>
      </c>
      <c r="C11" s="13">
        <v>117108</v>
      </c>
      <c r="D11" s="9"/>
      <c r="E11" s="14"/>
      <c r="F11" s="12"/>
      <c r="G11" s="26"/>
    </row>
    <row r="12" spans="1:7" ht="12.75">
      <c r="A12" s="11">
        <v>2101001014004</v>
      </c>
      <c r="B12" s="12" t="s">
        <v>8</v>
      </c>
      <c r="C12" s="13">
        <v>1163</v>
      </c>
      <c r="D12" s="9"/>
      <c r="E12" s="14"/>
      <c r="F12" s="12"/>
      <c r="G12" s="26"/>
    </row>
    <row r="13" spans="1:7" ht="12.75">
      <c r="A13" s="11">
        <v>2101001015001</v>
      </c>
      <c r="B13" s="12" t="s">
        <v>9</v>
      </c>
      <c r="C13" s="13">
        <v>110639</v>
      </c>
      <c r="D13" s="9"/>
      <c r="E13" s="14"/>
      <c r="F13" s="12"/>
      <c r="G13" s="26"/>
    </row>
    <row r="14" spans="1:7" ht="12.75">
      <c r="A14" s="11">
        <v>2101003001001</v>
      </c>
      <c r="B14" s="12" t="s">
        <v>10</v>
      </c>
      <c r="C14" s="13">
        <v>135722</v>
      </c>
      <c r="D14" s="9"/>
      <c r="E14" s="14"/>
      <c r="F14" s="12"/>
      <c r="G14" s="26"/>
    </row>
    <row r="15" spans="1:7" ht="12.75">
      <c r="A15" s="11">
        <v>2101003003002</v>
      </c>
      <c r="B15" s="12" t="s">
        <v>11</v>
      </c>
      <c r="C15" s="13">
        <v>10051</v>
      </c>
      <c r="D15" s="9"/>
      <c r="E15" s="14"/>
      <c r="F15" s="12"/>
      <c r="G15" s="26"/>
    </row>
    <row r="16" spans="1:7" ht="12.75">
      <c r="A16" s="11">
        <v>2101001014999</v>
      </c>
      <c r="B16" s="12" t="s">
        <v>12</v>
      </c>
      <c r="C16" s="13">
        <v>23375</v>
      </c>
      <c r="D16" s="9"/>
      <c r="E16" s="14"/>
      <c r="F16" s="12"/>
      <c r="G16" s="26"/>
    </row>
    <row r="17" spans="1:7" ht="12.75">
      <c r="A17" s="11">
        <v>2101001999</v>
      </c>
      <c r="B17" s="12" t="s">
        <v>21</v>
      </c>
      <c r="C17" s="13">
        <v>23223</v>
      </c>
      <c r="D17" s="9"/>
      <c r="E17" s="14"/>
      <c r="F17" s="12"/>
      <c r="G17" s="26"/>
    </row>
    <row r="18" spans="1:7" ht="12.75">
      <c r="A18" s="11">
        <v>2101004005</v>
      </c>
      <c r="B18" s="12" t="s">
        <v>14</v>
      </c>
      <c r="C18" s="13">
        <v>349066</v>
      </c>
      <c r="D18" s="9"/>
      <c r="E18" s="14"/>
      <c r="F18" s="12"/>
      <c r="G18" s="27"/>
    </row>
    <row r="19" spans="1:7" ht="12.75">
      <c r="A19" s="11">
        <v>2103005</v>
      </c>
      <c r="B19" s="12" t="s">
        <v>15</v>
      </c>
      <c r="C19" s="13">
        <v>26650</v>
      </c>
      <c r="D19" s="9"/>
      <c r="E19" s="14"/>
      <c r="F19" s="12"/>
      <c r="G19" s="26"/>
    </row>
    <row r="20" spans="1:7" ht="12.75">
      <c r="A20" s="11">
        <v>2101004006</v>
      </c>
      <c r="B20" s="12" t="s">
        <v>16</v>
      </c>
      <c r="C20" s="13">
        <v>17100</v>
      </c>
      <c r="D20" s="9"/>
      <c r="E20" s="15"/>
      <c r="F20" s="12"/>
      <c r="G20" s="13"/>
    </row>
    <row r="21" spans="1:7" ht="13.5" thickBot="1">
      <c r="A21" s="16">
        <v>2101004007</v>
      </c>
      <c r="B21" s="17" t="s">
        <v>17</v>
      </c>
      <c r="C21" s="18">
        <v>17100</v>
      </c>
      <c r="D21" s="9"/>
      <c r="E21" s="19"/>
      <c r="F21" s="17"/>
      <c r="G21" s="18"/>
    </row>
    <row r="22" spans="1:7" ht="16.5" thickBot="1">
      <c r="A22" s="37" t="s">
        <v>18</v>
      </c>
      <c r="B22" s="38"/>
      <c r="C22" s="20">
        <f>SUM(C4:C21)</f>
        <v>2434039</v>
      </c>
      <c r="D22" s="9"/>
      <c r="E22" s="37" t="s">
        <v>18</v>
      </c>
      <c r="F22" s="38"/>
      <c r="G22" s="21">
        <f>SUM(G4:G21)</f>
        <v>79300</v>
      </c>
    </row>
    <row r="23" ht="13.5" thickBot="1">
      <c r="D23" s="5"/>
    </row>
    <row r="24" spans="6:7" ht="16.5" thickBot="1">
      <c r="F24" s="22" t="s">
        <v>19</v>
      </c>
      <c r="G24" s="23">
        <f>G22/C22</f>
        <v>0.03257959301391637</v>
      </c>
    </row>
    <row r="28" spans="3:7" ht="12.75">
      <c r="C28" s="2" t="s">
        <v>25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v>90459</v>
      </c>
      <c r="D31" s="9"/>
      <c r="E31" s="10">
        <v>2103001</v>
      </c>
      <c r="F31" s="7" t="s">
        <v>20</v>
      </c>
      <c r="G31" s="25">
        <v>12822</v>
      </c>
    </row>
    <row r="32" spans="1:7" ht="12.75">
      <c r="A32" s="11">
        <v>2101001002002</v>
      </c>
      <c r="B32" s="12" t="s">
        <v>1</v>
      </c>
      <c r="C32" s="13">
        <v>9895</v>
      </c>
      <c r="D32" s="9"/>
      <c r="E32" s="14"/>
      <c r="F32" s="12"/>
      <c r="G32" s="26"/>
    </row>
    <row r="33" spans="1:7" ht="12.75">
      <c r="A33" s="11">
        <v>2101001007</v>
      </c>
      <c r="B33" s="12" t="s">
        <v>2</v>
      </c>
      <c r="C33" s="13">
        <v>115426</v>
      </c>
      <c r="D33" s="9"/>
      <c r="E33" s="14"/>
      <c r="F33" s="12"/>
      <c r="G33" s="26"/>
    </row>
    <row r="34" spans="1:7" ht="12.75">
      <c r="A34" s="11">
        <v>2101001009005</v>
      </c>
      <c r="B34" s="12" t="s">
        <v>3</v>
      </c>
      <c r="C34" s="13">
        <v>14994</v>
      </c>
      <c r="D34" s="9"/>
      <c r="E34" s="14"/>
      <c r="F34" s="12"/>
      <c r="G34" s="26"/>
    </row>
    <row r="35" spans="1:7" ht="12.75">
      <c r="A35" s="11">
        <v>2101001010001</v>
      </c>
      <c r="B35" s="12" t="s">
        <v>4</v>
      </c>
      <c r="C35" s="13">
        <v>59</v>
      </c>
      <c r="D35" s="9"/>
      <c r="E35" s="14"/>
      <c r="F35" s="12"/>
      <c r="G35" s="26"/>
    </row>
    <row r="36" spans="1:7" ht="12.75">
      <c r="A36" s="11">
        <v>2101001014001</v>
      </c>
      <c r="B36" s="12" t="s">
        <v>5</v>
      </c>
      <c r="C36" s="13">
        <v>19054</v>
      </c>
      <c r="D36" s="9"/>
      <c r="E36" s="14"/>
      <c r="F36" s="12"/>
      <c r="G36" s="26"/>
    </row>
    <row r="37" spans="1:7" ht="12.75">
      <c r="A37" s="11">
        <v>2101001014002</v>
      </c>
      <c r="B37" s="12" t="s">
        <v>6</v>
      </c>
      <c r="C37" s="13">
        <v>7805</v>
      </c>
      <c r="D37" s="9"/>
      <c r="E37" s="14"/>
      <c r="F37" s="12"/>
      <c r="G37" s="26"/>
    </row>
    <row r="38" spans="1:7" ht="12.75">
      <c r="A38" s="11">
        <v>2101001014003</v>
      </c>
      <c r="B38" s="12" t="s">
        <v>7</v>
      </c>
      <c r="C38" s="13">
        <v>18682</v>
      </c>
      <c r="D38" s="9"/>
      <c r="E38" s="14"/>
      <c r="F38" s="12"/>
      <c r="G38" s="26"/>
    </row>
    <row r="39" spans="1:7" ht="12.75">
      <c r="A39" s="11">
        <v>2101001014004</v>
      </c>
      <c r="B39" s="12" t="s">
        <v>8</v>
      </c>
      <c r="C39" s="13">
        <v>192</v>
      </c>
      <c r="D39" s="9"/>
      <c r="E39" s="14"/>
      <c r="F39" s="12"/>
      <c r="G39" s="26"/>
    </row>
    <row r="40" spans="1:7" ht="12.75">
      <c r="A40" s="11">
        <v>2101001015001</v>
      </c>
      <c r="B40" s="12" t="s">
        <v>9</v>
      </c>
      <c r="C40" s="13">
        <v>17455</v>
      </c>
      <c r="D40" s="9"/>
      <c r="E40" s="14"/>
      <c r="F40" s="12"/>
      <c r="G40" s="26"/>
    </row>
    <row r="41" spans="1:7" ht="12.75">
      <c r="A41" s="11">
        <v>2101003001001</v>
      </c>
      <c r="B41" s="12" t="s">
        <v>10</v>
      </c>
      <c r="C41" s="13">
        <v>159</v>
      </c>
      <c r="D41" s="9"/>
      <c r="E41" s="14"/>
      <c r="F41" s="12"/>
      <c r="G41" s="26"/>
    </row>
    <row r="42" spans="1:7" ht="12.75">
      <c r="A42" s="11">
        <v>2101003003002</v>
      </c>
      <c r="B42" s="12" t="s">
        <v>11</v>
      </c>
      <c r="C42" s="13">
        <v>1661</v>
      </c>
      <c r="D42" s="9"/>
      <c r="E42" s="14"/>
      <c r="F42" s="12"/>
      <c r="G42" s="26"/>
    </row>
    <row r="43" spans="1:7" ht="12.75">
      <c r="A43" s="11">
        <v>2101001014999</v>
      </c>
      <c r="B43" s="12" t="s">
        <v>12</v>
      </c>
      <c r="C43" s="13">
        <v>26</v>
      </c>
      <c r="D43" s="9"/>
      <c r="E43" s="14"/>
      <c r="F43" s="12"/>
      <c r="G43" s="26"/>
    </row>
    <row r="44" spans="1:7" ht="12.75">
      <c r="A44" s="11">
        <v>2101001999</v>
      </c>
      <c r="B44" s="12" t="s">
        <v>13</v>
      </c>
      <c r="C44" s="13">
        <v>3839</v>
      </c>
      <c r="D44" s="9"/>
      <c r="E44" s="14"/>
      <c r="F44" s="12"/>
      <c r="G44" s="26"/>
    </row>
    <row r="45" spans="1:7" ht="12.75">
      <c r="A45" s="11">
        <v>2101004005</v>
      </c>
      <c r="B45" s="12" t="s">
        <v>14</v>
      </c>
      <c r="C45" s="13">
        <v>19930</v>
      </c>
      <c r="D45" s="9"/>
      <c r="E45" s="14"/>
      <c r="F45" s="12"/>
      <c r="G45" s="27"/>
    </row>
    <row r="46" spans="1:7" ht="12.75">
      <c r="A46" s="11">
        <v>2103005</v>
      </c>
      <c r="B46" s="12" t="s">
        <v>15</v>
      </c>
      <c r="C46" s="13">
        <v>1664</v>
      </c>
      <c r="D46" s="9"/>
      <c r="E46" s="14"/>
      <c r="F46" s="12"/>
      <c r="G46" s="26"/>
    </row>
    <row r="47" spans="1:7" ht="12.75">
      <c r="A47" s="11">
        <v>2101004006</v>
      </c>
      <c r="B47" s="12" t="s">
        <v>16</v>
      </c>
      <c r="C47" s="13">
        <v>0</v>
      </c>
      <c r="D47" s="9"/>
      <c r="E47" s="15"/>
      <c r="F47" s="12"/>
      <c r="G47" s="13"/>
    </row>
    <row r="48" spans="1:7" ht="13.5" thickBot="1">
      <c r="A48" s="16">
        <v>2101004007</v>
      </c>
      <c r="B48" s="17" t="s">
        <v>17</v>
      </c>
      <c r="C48" s="18">
        <v>0</v>
      </c>
      <c r="D48" s="9"/>
      <c r="E48" s="19"/>
      <c r="F48" s="17"/>
      <c r="G48" s="18"/>
    </row>
    <row r="49" spans="1:7" ht="16.5" thickBot="1">
      <c r="A49" s="37" t="s">
        <v>18</v>
      </c>
      <c r="B49" s="38"/>
      <c r="C49" s="20">
        <f>SUM(C31:C48)</f>
        <v>321300</v>
      </c>
      <c r="D49" s="9"/>
      <c r="E49" s="37" t="s">
        <v>18</v>
      </c>
      <c r="F49" s="38"/>
      <c r="G49" s="21">
        <f>SUM(G31:G48)</f>
        <v>12822</v>
      </c>
    </row>
    <row r="50" ht="13.5" thickBot="1">
      <c r="D50" s="5"/>
    </row>
    <row r="51" spans="6:7" ht="16.5" thickBot="1">
      <c r="F51" s="22" t="s">
        <v>19</v>
      </c>
      <c r="G51" s="23">
        <f>G49/C49</f>
        <v>0.039906629318394025</v>
      </c>
    </row>
  </sheetData>
  <mergeCells count="4">
    <mergeCell ref="E49:F49"/>
    <mergeCell ref="A49:B49"/>
    <mergeCell ref="A22:B22"/>
    <mergeCell ref="E22:F22"/>
  </mergeCells>
  <printOptions/>
  <pageMargins left="0.75" right="0.75" top="1" bottom="1" header="0" footer="0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">
      <selection activeCell="E4" sqref="E4:F4"/>
    </sheetView>
  </sheetViews>
  <sheetFormatPr defaultColWidth="11.421875" defaultRowHeight="12.75"/>
  <cols>
    <col min="1" max="1" width="16.140625" style="1" bestFit="1" customWidth="1"/>
    <col min="2" max="2" width="53.57421875" style="1" bestFit="1" customWidth="1"/>
    <col min="3" max="3" width="12.57421875" style="1" bestFit="1" customWidth="1"/>
    <col min="4" max="4" width="11.421875" style="1" customWidth="1"/>
    <col min="5" max="5" width="16.140625" style="1" bestFit="1" customWidth="1"/>
    <col min="6" max="6" width="51.57421875" style="1" bestFit="1" customWidth="1"/>
    <col min="7" max="7" width="11.7109375" style="24" bestFit="1" customWidth="1"/>
    <col min="8" max="16384" width="11.421875" style="1" customWidth="1"/>
  </cols>
  <sheetData>
    <row r="1" spans="3:7" ht="12.75">
      <c r="C1" s="2" t="s">
        <v>26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v>560826</v>
      </c>
      <c r="D4" s="9"/>
      <c r="E4" s="10">
        <v>2103001</v>
      </c>
      <c r="F4" s="7" t="s">
        <v>20</v>
      </c>
      <c r="G4" s="25">
        <v>79300</v>
      </c>
    </row>
    <row r="5" spans="1:7" ht="12.75">
      <c r="A5" s="11">
        <v>2101001002002</v>
      </c>
      <c r="B5" s="12" t="s">
        <v>1</v>
      </c>
      <c r="C5" s="13">
        <v>71500</v>
      </c>
      <c r="D5" s="9"/>
      <c r="E5" s="14"/>
      <c r="F5" s="12"/>
      <c r="G5" s="26"/>
    </row>
    <row r="6" spans="1:7" ht="12.75">
      <c r="A6" s="11">
        <v>2101001007</v>
      </c>
      <c r="B6" s="12" t="s">
        <v>2</v>
      </c>
      <c r="C6" s="13">
        <v>708156</v>
      </c>
      <c r="D6" s="9"/>
      <c r="E6" s="14"/>
      <c r="F6" s="12"/>
      <c r="G6" s="26"/>
    </row>
    <row r="7" spans="1:7" ht="12.75">
      <c r="A7" s="11">
        <v>2101001009005</v>
      </c>
      <c r="B7" s="12" t="s">
        <v>3</v>
      </c>
      <c r="C7" s="13">
        <v>95544</v>
      </c>
      <c r="D7" s="9"/>
      <c r="E7" s="14"/>
      <c r="F7" s="12"/>
      <c r="G7" s="26"/>
    </row>
    <row r="8" spans="1:7" ht="12.75">
      <c r="A8" s="11">
        <v>2101001010001</v>
      </c>
      <c r="B8" s="12" t="s">
        <v>4</v>
      </c>
      <c r="C8" s="13">
        <v>771</v>
      </c>
      <c r="D8" s="9"/>
      <c r="E8" s="14"/>
      <c r="F8" s="12"/>
      <c r="G8" s="26"/>
    </row>
    <row r="9" spans="1:7" ht="12.75">
      <c r="A9" s="11">
        <v>2101001014001</v>
      </c>
      <c r="B9" s="12" t="s">
        <v>5</v>
      </c>
      <c r="C9" s="13">
        <v>118280</v>
      </c>
      <c r="D9" s="9"/>
      <c r="E9" s="14"/>
      <c r="F9" s="12"/>
      <c r="G9" s="26"/>
    </row>
    <row r="10" spans="1:7" ht="12.75">
      <c r="A10" s="11">
        <v>2101001014002</v>
      </c>
      <c r="B10" s="12" t="s">
        <v>6</v>
      </c>
      <c r="C10" s="13">
        <v>47765</v>
      </c>
      <c r="D10" s="9"/>
      <c r="E10" s="14"/>
      <c r="F10" s="12"/>
      <c r="G10" s="26"/>
    </row>
    <row r="11" spans="1:7" ht="12.75">
      <c r="A11" s="11">
        <v>2101001014003</v>
      </c>
      <c r="B11" s="12" t="s">
        <v>7</v>
      </c>
      <c r="C11" s="13">
        <v>117108</v>
      </c>
      <c r="D11" s="9"/>
      <c r="E11" s="14"/>
      <c r="F11" s="12"/>
      <c r="G11" s="26"/>
    </row>
    <row r="12" spans="1:7" ht="12.75">
      <c r="A12" s="11">
        <v>2101001014004</v>
      </c>
      <c r="B12" s="12" t="s">
        <v>8</v>
      </c>
      <c r="C12" s="13">
        <v>1163</v>
      </c>
      <c r="D12" s="9"/>
      <c r="E12" s="14"/>
      <c r="F12" s="12"/>
      <c r="G12" s="26"/>
    </row>
    <row r="13" spans="1:7" ht="12.75">
      <c r="A13" s="11">
        <v>2101001015001</v>
      </c>
      <c r="B13" s="12" t="s">
        <v>9</v>
      </c>
      <c r="C13" s="13">
        <v>110639</v>
      </c>
      <c r="D13" s="9"/>
      <c r="E13" s="14"/>
      <c r="F13" s="12"/>
      <c r="G13" s="26"/>
    </row>
    <row r="14" spans="1:7" ht="12.75">
      <c r="A14" s="11">
        <v>2101003001001</v>
      </c>
      <c r="B14" s="12" t="s">
        <v>10</v>
      </c>
      <c r="C14" s="13">
        <v>135722</v>
      </c>
      <c r="D14" s="9"/>
      <c r="E14" s="14"/>
      <c r="F14" s="12"/>
      <c r="G14" s="26"/>
    </row>
    <row r="15" spans="1:7" ht="12.75">
      <c r="A15" s="11">
        <v>2101003003002</v>
      </c>
      <c r="B15" s="12" t="s">
        <v>11</v>
      </c>
      <c r="C15" s="13">
        <v>10051</v>
      </c>
      <c r="D15" s="9"/>
      <c r="E15" s="14"/>
      <c r="F15" s="12"/>
      <c r="G15" s="26"/>
    </row>
    <row r="16" spans="1:7" ht="12.75">
      <c r="A16" s="11">
        <v>2101001014999</v>
      </c>
      <c r="B16" s="12" t="s">
        <v>12</v>
      </c>
      <c r="C16" s="13">
        <v>23375</v>
      </c>
      <c r="D16" s="9"/>
      <c r="E16" s="14"/>
      <c r="F16" s="12"/>
      <c r="G16" s="26"/>
    </row>
    <row r="17" spans="1:7" ht="12.75">
      <c r="A17" s="11">
        <v>2101001999</v>
      </c>
      <c r="B17" s="12" t="s">
        <v>21</v>
      </c>
      <c r="C17" s="13">
        <v>23223</v>
      </c>
      <c r="D17" s="9"/>
      <c r="E17" s="14"/>
      <c r="F17" s="12"/>
      <c r="G17" s="26"/>
    </row>
    <row r="18" spans="1:7" ht="12.75">
      <c r="A18" s="11">
        <v>2101004005</v>
      </c>
      <c r="B18" s="12" t="s">
        <v>14</v>
      </c>
      <c r="C18" s="13">
        <v>349066</v>
      </c>
      <c r="D18" s="9"/>
      <c r="E18" s="14"/>
      <c r="F18" s="12"/>
      <c r="G18" s="27"/>
    </row>
    <row r="19" spans="1:7" ht="12.75">
      <c r="A19" s="11">
        <v>2103005</v>
      </c>
      <c r="B19" s="12" t="s">
        <v>15</v>
      </c>
      <c r="C19" s="13">
        <v>26650</v>
      </c>
      <c r="D19" s="9"/>
      <c r="E19" s="14"/>
      <c r="F19" s="12"/>
      <c r="G19" s="26"/>
    </row>
    <row r="20" spans="1:7" ht="12.75">
      <c r="A20" s="11">
        <v>2101004006</v>
      </c>
      <c r="B20" s="12" t="s">
        <v>16</v>
      </c>
      <c r="C20" s="13">
        <v>17100</v>
      </c>
      <c r="D20" s="9"/>
      <c r="E20" s="15"/>
      <c r="F20" s="12"/>
      <c r="G20" s="13"/>
    </row>
    <row r="21" spans="1:7" ht="13.5" thickBot="1">
      <c r="A21" s="16">
        <v>2101004007</v>
      </c>
      <c r="B21" s="17" t="s">
        <v>17</v>
      </c>
      <c r="C21" s="18">
        <v>17100</v>
      </c>
      <c r="D21" s="9"/>
      <c r="E21" s="19"/>
      <c r="F21" s="17"/>
      <c r="G21" s="18"/>
    </row>
    <row r="22" spans="1:7" ht="16.5" thickBot="1">
      <c r="A22" s="37" t="s">
        <v>18</v>
      </c>
      <c r="B22" s="38"/>
      <c r="C22" s="20">
        <f>SUM(C4:C21)</f>
        <v>2434039</v>
      </c>
      <c r="D22" s="9"/>
      <c r="E22" s="37" t="s">
        <v>18</v>
      </c>
      <c r="F22" s="38"/>
      <c r="G22" s="21">
        <f>SUM(G4:G21)</f>
        <v>79300</v>
      </c>
    </row>
    <row r="23" ht="13.5" thickBot="1">
      <c r="D23" s="5"/>
    </row>
    <row r="24" spans="6:7" ht="16.5" thickBot="1">
      <c r="F24" s="22" t="s">
        <v>19</v>
      </c>
      <c r="G24" s="23">
        <f>G22/C22</f>
        <v>0.03257959301391637</v>
      </c>
    </row>
    <row r="28" spans="3:7" ht="12.75">
      <c r="C28" s="2" t="s">
        <v>27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v>135308</v>
      </c>
      <c r="D31" s="9"/>
      <c r="E31" s="10">
        <v>2103001</v>
      </c>
      <c r="F31" s="7" t="s">
        <v>20</v>
      </c>
      <c r="G31" s="25">
        <v>12822</v>
      </c>
    </row>
    <row r="32" spans="1:7" ht="12.75">
      <c r="A32" s="11">
        <v>2101001002002</v>
      </c>
      <c r="B32" s="12" t="s">
        <v>1</v>
      </c>
      <c r="C32" s="13">
        <v>14807</v>
      </c>
      <c r="D32" s="9"/>
      <c r="E32" s="14"/>
      <c r="F32" s="12"/>
      <c r="G32" s="26"/>
    </row>
    <row r="33" spans="1:7" ht="12.75">
      <c r="A33" s="11">
        <v>2101001007</v>
      </c>
      <c r="B33" s="12" t="s">
        <v>2</v>
      </c>
      <c r="C33" s="13">
        <v>210122</v>
      </c>
      <c r="D33" s="9"/>
      <c r="E33" s="14"/>
      <c r="F33" s="12"/>
      <c r="G33" s="26"/>
    </row>
    <row r="34" spans="1:7" ht="12.75">
      <c r="A34" s="11">
        <v>2101001009005</v>
      </c>
      <c r="B34" s="12" t="s">
        <v>3</v>
      </c>
      <c r="C34" s="13">
        <v>40609</v>
      </c>
      <c r="D34" s="9"/>
      <c r="E34" s="14"/>
      <c r="F34" s="12"/>
      <c r="G34" s="26"/>
    </row>
    <row r="35" spans="1:7" ht="12.75">
      <c r="A35" s="11">
        <v>2101001010001</v>
      </c>
      <c r="B35" s="12" t="s">
        <v>4</v>
      </c>
      <c r="C35" s="13">
        <v>154</v>
      </c>
      <c r="D35" s="9"/>
      <c r="E35" s="14"/>
      <c r="F35" s="12"/>
      <c r="G35" s="26"/>
    </row>
    <row r="36" spans="1:7" ht="12.75">
      <c r="A36" s="11">
        <v>2101001014001</v>
      </c>
      <c r="B36" s="12" t="s">
        <v>5</v>
      </c>
      <c r="C36" s="13">
        <v>28506</v>
      </c>
      <c r="D36" s="9"/>
      <c r="E36" s="14"/>
      <c r="F36" s="12"/>
      <c r="G36" s="26"/>
    </row>
    <row r="37" spans="1:7" ht="12.75">
      <c r="A37" s="11">
        <v>2101001014002</v>
      </c>
      <c r="B37" s="12" t="s">
        <v>6</v>
      </c>
      <c r="C37" s="13">
        <v>14316</v>
      </c>
      <c r="D37" s="9"/>
      <c r="E37" s="14"/>
      <c r="F37" s="12"/>
      <c r="G37" s="26"/>
    </row>
    <row r="38" spans="1:7" ht="12.75">
      <c r="A38" s="11">
        <v>2101001014003</v>
      </c>
      <c r="B38" s="12" t="s">
        <v>7</v>
      </c>
      <c r="C38" s="13">
        <v>34558</v>
      </c>
      <c r="D38" s="9"/>
      <c r="E38" s="14"/>
      <c r="F38" s="12"/>
      <c r="G38" s="26"/>
    </row>
    <row r="39" spans="1:7" ht="12.75">
      <c r="A39" s="11">
        <v>2101001014004</v>
      </c>
      <c r="B39" s="12" t="s">
        <v>8</v>
      </c>
      <c r="C39" s="13">
        <v>406</v>
      </c>
      <c r="D39" s="9"/>
      <c r="E39" s="14"/>
      <c r="F39" s="12"/>
      <c r="G39" s="26"/>
    </row>
    <row r="40" spans="1:7" ht="12.75">
      <c r="A40" s="11">
        <v>2101001015001</v>
      </c>
      <c r="B40" s="12" t="s">
        <v>9</v>
      </c>
      <c r="C40" s="13">
        <v>36949</v>
      </c>
      <c r="D40" s="9"/>
      <c r="E40" s="14"/>
      <c r="F40" s="12"/>
      <c r="G40" s="26"/>
    </row>
    <row r="41" spans="1:7" ht="12.75">
      <c r="A41" s="11">
        <v>2101003001001</v>
      </c>
      <c r="B41" s="12" t="s">
        <v>10</v>
      </c>
      <c r="C41" s="13">
        <v>6610</v>
      </c>
      <c r="D41" s="9"/>
      <c r="E41" s="14"/>
      <c r="F41" s="12"/>
      <c r="G41" s="26"/>
    </row>
    <row r="42" spans="1:7" ht="12.75">
      <c r="A42" s="11">
        <v>2101003003002</v>
      </c>
      <c r="B42" s="12" t="s">
        <v>11</v>
      </c>
      <c r="C42" s="13">
        <v>2603</v>
      </c>
      <c r="D42" s="9"/>
      <c r="E42" s="14"/>
      <c r="F42" s="12"/>
      <c r="G42" s="26"/>
    </row>
    <row r="43" spans="1:7" ht="12.75">
      <c r="A43" s="11">
        <v>2101001014999</v>
      </c>
      <c r="B43" s="12" t="s">
        <v>12</v>
      </c>
      <c r="C43" s="13">
        <v>1103</v>
      </c>
      <c r="D43" s="9"/>
      <c r="E43" s="14"/>
      <c r="F43" s="12"/>
      <c r="G43" s="26"/>
    </row>
    <row r="44" spans="1:7" ht="12.75">
      <c r="A44" s="11">
        <v>2101001999</v>
      </c>
      <c r="B44" s="12" t="s">
        <v>13</v>
      </c>
      <c r="C44" s="13">
        <v>5758</v>
      </c>
      <c r="D44" s="9"/>
      <c r="E44" s="14"/>
      <c r="F44" s="12"/>
      <c r="G44" s="26"/>
    </row>
    <row r="45" spans="1:7" ht="12.75">
      <c r="A45" s="11">
        <v>2101004005</v>
      </c>
      <c r="B45" s="12" t="s">
        <v>14</v>
      </c>
      <c r="C45" s="13">
        <v>34897</v>
      </c>
      <c r="D45" s="9"/>
      <c r="E45" s="14"/>
      <c r="F45" s="12"/>
      <c r="G45" s="27"/>
    </row>
    <row r="46" spans="1:7" ht="12.75">
      <c r="A46" s="11">
        <v>2103005</v>
      </c>
      <c r="B46" s="12" t="s">
        <v>15</v>
      </c>
      <c r="C46" s="13">
        <v>5864</v>
      </c>
      <c r="D46" s="9"/>
      <c r="E46" s="14"/>
      <c r="F46" s="12"/>
      <c r="G46" s="26"/>
    </row>
    <row r="47" spans="1:7" ht="12.75">
      <c r="A47" s="11">
        <v>2101004006</v>
      </c>
      <c r="B47" s="12" t="s">
        <v>16</v>
      </c>
      <c r="C47" s="13">
        <v>529</v>
      </c>
      <c r="D47" s="9"/>
      <c r="E47" s="15"/>
      <c r="F47" s="12"/>
      <c r="G47" s="13"/>
    </row>
    <row r="48" spans="1:7" ht="13.5" thickBot="1">
      <c r="A48" s="16">
        <v>2101004007</v>
      </c>
      <c r="B48" s="17" t="s">
        <v>17</v>
      </c>
      <c r="C48" s="18">
        <v>0</v>
      </c>
      <c r="D48" s="9"/>
      <c r="E48" s="19"/>
      <c r="F48" s="17"/>
      <c r="G48" s="18"/>
    </row>
    <row r="49" spans="1:7" ht="16.5" thickBot="1">
      <c r="A49" s="37" t="s">
        <v>18</v>
      </c>
      <c r="B49" s="38"/>
      <c r="C49" s="20">
        <v>479601</v>
      </c>
      <c r="D49" s="9"/>
      <c r="E49" s="37" t="s">
        <v>18</v>
      </c>
      <c r="F49" s="38"/>
      <c r="G49" s="21">
        <v>21100</v>
      </c>
    </row>
    <row r="50" ht="13.5" thickBot="1">
      <c r="D50" s="5"/>
    </row>
    <row r="51" spans="6:7" ht="16.5" thickBot="1">
      <c r="F51" s="22" t="s">
        <v>19</v>
      </c>
      <c r="G51" s="23">
        <f>G49/C49</f>
        <v>0.04399490409736427</v>
      </c>
    </row>
  </sheetData>
  <mergeCells count="4">
    <mergeCell ref="E49:F49"/>
    <mergeCell ref="A49:B49"/>
    <mergeCell ref="A22:B22"/>
    <mergeCell ref="E22:F22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16.421875" style="1" bestFit="1" customWidth="1"/>
    <col min="2" max="2" width="53.57421875" style="1" bestFit="1" customWidth="1"/>
    <col min="3" max="3" width="13.421875" style="1" bestFit="1" customWidth="1"/>
    <col min="4" max="4" width="11.421875" style="1" customWidth="1"/>
    <col min="5" max="5" width="16.421875" style="1" bestFit="1" customWidth="1"/>
    <col min="6" max="6" width="51.57421875" style="1" bestFit="1" customWidth="1"/>
    <col min="7" max="7" width="12.00390625" style="1" bestFit="1" customWidth="1"/>
    <col min="8" max="16384" width="11.421875" style="1" customWidth="1"/>
  </cols>
  <sheetData>
    <row r="1" spans="3:7" ht="12.75">
      <c r="C1" s="2" t="s">
        <v>29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v>560826</v>
      </c>
      <c r="D4" s="9"/>
      <c r="E4" s="10">
        <v>2103001</v>
      </c>
      <c r="F4" s="7" t="s">
        <v>20</v>
      </c>
      <c r="G4" s="28">
        <v>89300</v>
      </c>
    </row>
    <row r="5" spans="1:7" ht="12.75">
      <c r="A5" s="11">
        <v>2101001002002</v>
      </c>
      <c r="B5" s="12" t="s">
        <v>1</v>
      </c>
      <c r="C5" s="13">
        <v>71500</v>
      </c>
      <c r="D5" s="9"/>
      <c r="E5" s="14"/>
      <c r="F5" s="12"/>
      <c r="G5" s="29"/>
    </row>
    <row r="6" spans="1:7" ht="12.75">
      <c r="A6" s="11">
        <v>2101001007</v>
      </c>
      <c r="B6" s="12" t="s">
        <v>2</v>
      </c>
      <c r="C6" s="13">
        <v>746634</v>
      </c>
      <c r="D6" s="9"/>
      <c r="E6" s="14"/>
      <c r="F6" s="12"/>
      <c r="G6" s="29"/>
    </row>
    <row r="7" spans="1:7" ht="12.75">
      <c r="A7" s="11">
        <v>2101001009005</v>
      </c>
      <c r="B7" s="12" t="s">
        <v>3</v>
      </c>
      <c r="C7" s="13">
        <v>113680</v>
      </c>
      <c r="D7" s="9"/>
      <c r="E7" s="14"/>
      <c r="F7" s="12"/>
      <c r="G7" s="29"/>
    </row>
    <row r="8" spans="1:7" ht="12.75">
      <c r="A8" s="11">
        <v>2101001010001</v>
      </c>
      <c r="B8" s="12" t="s">
        <v>4</v>
      </c>
      <c r="C8" s="13">
        <v>771</v>
      </c>
      <c r="D8" s="9"/>
      <c r="E8" s="14"/>
      <c r="F8" s="12"/>
      <c r="G8" s="29"/>
    </row>
    <row r="9" spans="1:7" ht="12.75">
      <c r="A9" s="11">
        <v>2101001014001</v>
      </c>
      <c r="B9" s="12" t="s">
        <v>5</v>
      </c>
      <c r="C9" s="13">
        <v>118280</v>
      </c>
      <c r="D9" s="9"/>
      <c r="E9" s="14"/>
      <c r="F9" s="12"/>
      <c r="G9" s="29"/>
    </row>
    <row r="10" spans="1:7" ht="12.75">
      <c r="A10" s="11">
        <v>2101001014002</v>
      </c>
      <c r="B10" s="12" t="s">
        <v>6</v>
      </c>
      <c r="C10" s="13">
        <v>50446</v>
      </c>
      <c r="D10" s="9"/>
      <c r="E10" s="14"/>
      <c r="F10" s="12"/>
      <c r="G10" s="29"/>
    </row>
    <row r="11" spans="1:7" ht="12.75">
      <c r="A11" s="11">
        <v>2101001014003</v>
      </c>
      <c r="B11" s="12" t="s">
        <v>7</v>
      </c>
      <c r="C11" s="13">
        <v>123804</v>
      </c>
      <c r="D11" s="9"/>
      <c r="E11" s="14"/>
      <c r="F11" s="12"/>
      <c r="G11" s="29"/>
    </row>
    <row r="12" spans="1:7" ht="12.75">
      <c r="A12" s="11">
        <v>2101001014004</v>
      </c>
      <c r="B12" s="12" t="s">
        <v>8</v>
      </c>
      <c r="C12" s="13">
        <v>1280</v>
      </c>
      <c r="D12" s="9"/>
      <c r="E12" s="14"/>
      <c r="F12" s="12"/>
      <c r="G12" s="29"/>
    </row>
    <row r="13" spans="1:7" ht="12.75">
      <c r="A13" s="11">
        <v>2101001015001</v>
      </c>
      <c r="B13" s="12" t="s">
        <v>9</v>
      </c>
      <c r="C13" s="13">
        <v>121453</v>
      </c>
      <c r="D13" s="9"/>
      <c r="E13" s="14"/>
      <c r="F13" s="12"/>
      <c r="G13" s="29"/>
    </row>
    <row r="14" spans="1:7" ht="12.75">
      <c r="A14" s="11">
        <v>2101003001001</v>
      </c>
      <c r="B14" s="12" t="s">
        <v>10</v>
      </c>
      <c r="C14" s="13">
        <v>142109</v>
      </c>
      <c r="D14" s="9"/>
      <c r="E14" s="14"/>
      <c r="F14" s="12"/>
      <c r="G14" s="29"/>
    </row>
    <row r="15" spans="1:7" ht="12.75">
      <c r="A15" s="11">
        <v>2101003003002</v>
      </c>
      <c r="B15" s="12" t="s">
        <v>11</v>
      </c>
      <c r="C15" s="13">
        <v>10162</v>
      </c>
      <c r="D15" s="9"/>
      <c r="E15" s="14"/>
      <c r="F15" s="12"/>
      <c r="G15" s="29"/>
    </row>
    <row r="16" spans="1:7" ht="12.75">
      <c r="A16" s="11">
        <v>2101001014999</v>
      </c>
      <c r="B16" s="12" t="s">
        <v>12</v>
      </c>
      <c r="C16" s="13">
        <v>24438</v>
      </c>
      <c r="D16" s="9"/>
      <c r="E16" s="14"/>
      <c r="F16" s="12"/>
      <c r="G16" s="29"/>
    </row>
    <row r="17" spans="1:7" ht="12.75">
      <c r="A17" s="11">
        <v>2101001999</v>
      </c>
      <c r="B17" s="12" t="s">
        <v>13</v>
      </c>
      <c r="C17" s="13">
        <v>23223</v>
      </c>
      <c r="D17" s="9"/>
      <c r="E17" s="14"/>
      <c r="F17" s="12"/>
      <c r="G17" s="29"/>
    </row>
    <row r="18" spans="1:7" ht="12.75">
      <c r="A18" s="11">
        <v>2101004005</v>
      </c>
      <c r="B18" s="12" t="s">
        <v>14</v>
      </c>
      <c r="C18" s="13">
        <v>355029</v>
      </c>
      <c r="D18" s="9"/>
      <c r="E18" s="14"/>
      <c r="F18" s="12"/>
      <c r="G18" s="30"/>
    </row>
    <row r="19" spans="1:7" ht="12.75">
      <c r="A19" s="11">
        <v>2103005</v>
      </c>
      <c r="B19" s="12" t="s">
        <v>28</v>
      </c>
      <c r="C19" s="13">
        <v>26650</v>
      </c>
      <c r="D19" s="9"/>
      <c r="E19" s="14"/>
      <c r="F19" s="12"/>
      <c r="G19" s="29"/>
    </row>
    <row r="20" spans="1:7" ht="12.75">
      <c r="A20" s="11">
        <v>2101004006</v>
      </c>
      <c r="B20" s="12" t="s">
        <v>16</v>
      </c>
      <c r="C20" s="13">
        <v>17100</v>
      </c>
      <c r="D20" s="9"/>
      <c r="E20" s="15"/>
      <c r="F20" s="12"/>
      <c r="G20" s="31"/>
    </row>
    <row r="21" spans="1:7" ht="13.5" thickBot="1">
      <c r="A21" s="16">
        <v>2101004007</v>
      </c>
      <c r="B21" s="17" t="s">
        <v>17</v>
      </c>
      <c r="C21" s="18">
        <v>17100</v>
      </c>
      <c r="D21" s="9"/>
      <c r="E21" s="19"/>
      <c r="F21" s="17"/>
      <c r="G21" s="32"/>
    </row>
    <row r="22" spans="1:7" ht="16.5" thickBot="1">
      <c r="A22" s="37" t="s">
        <v>18</v>
      </c>
      <c r="B22" s="38"/>
      <c r="C22" s="20">
        <f>SUM(C4:C21)</f>
        <v>2524485</v>
      </c>
      <c r="D22" s="9"/>
      <c r="E22" s="37" t="s">
        <v>18</v>
      </c>
      <c r="F22" s="38"/>
      <c r="G22" s="21">
        <f>SUM(G4:G21)</f>
        <v>89300</v>
      </c>
    </row>
    <row r="23" ht="13.5" thickBot="1">
      <c r="D23" s="5"/>
    </row>
    <row r="24" spans="6:7" ht="13.5" thickBot="1">
      <c r="F24" s="35" t="s">
        <v>19</v>
      </c>
      <c r="G24" s="36">
        <f>G22/C22</f>
        <v>0.03537355143722383</v>
      </c>
    </row>
    <row r="28" spans="3:7" ht="12.75">
      <c r="C28" s="2" t="s">
        <v>30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v>179738</v>
      </c>
      <c r="D31" s="9"/>
      <c r="E31" s="10">
        <v>2103001</v>
      </c>
      <c r="F31" s="7" t="s">
        <v>20</v>
      </c>
      <c r="G31" s="28">
        <v>43290</v>
      </c>
    </row>
    <row r="32" spans="1:7" ht="12.75">
      <c r="A32" s="11">
        <v>2101001002002</v>
      </c>
      <c r="B32" s="12" t="s">
        <v>1</v>
      </c>
      <c r="C32" s="13">
        <v>19966</v>
      </c>
      <c r="D32" s="9"/>
      <c r="E32" s="14"/>
      <c r="F32" s="12"/>
      <c r="G32" s="29"/>
    </row>
    <row r="33" spans="1:7" ht="12.75">
      <c r="A33" s="11">
        <v>2101001007</v>
      </c>
      <c r="B33" s="12" t="s">
        <v>2</v>
      </c>
      <c r="C33" s="13">
        <v>266191</v>
      </c>
      <c r="D33" s="9"/>
      <c r="E33" s="14"/>
      <c r="F33" s="12"/>
      <c r="G33" s="29"/>
    </row>
    <row r="34" spans="1:7" ht="12.75">
      <c r="A34" s="11">
        <v>2101001009005</v>
      </c>
      <c r="B34" s="12" t="s">
        <v>3</v>
      </c>
      <c r="C34" s="13">
        <v>48113</v>
      </c>
      <c r="D34" s="9"/>
      <c r="E34" s="14"/>
      <c r="F34" s="12"/>
      <c r="G34" s="29"/>
    </row>
    <row r="35" spans="1:7" ht="12.75">
      <c r="A35" s="11">
        <v>2101001010001</v>
      </c>
      <c r="B35" s="12" t="s">
        <v>4</v>
      </c>
      <c r="C35" s="13">
        <v>204</v>
      </c>
      <c r="D35" s="9"/>
      <c r="E35" s="14"/>
      <c r="F35" s="12"/>
      <c r="G35" s="29"/>
    </row>
    <row r="36" spans="1:7" ht="12.75">
      <c r="A36" s="11">
        <v>2101001014001</v>
      </c>
      <c r="B36" s="12" t="s">
        <v>5</v>
      </c>
      <c r="C36" s="13">
        <v>37866</v>
      </c>
      <c r="D36" s="9"/>
      <c r="E36" s="14"/>
      <c r="F36" s="12"/>
      <c r="G36" s="29"/>
    </row>
    <row r="37" spans="1:7" ht="12.75">
      <c r="A37" s="11">
        <v>2101001014002</v>
      </c>
      <c r="B37" s="12" t="s">
        <v>6</v>
      </c>
      <c r="C37" s="13">
        <v>18107</v>
      </c>
      <c r="D37" s="9"/>
      <c r="E37" s="14"/>
      <c r="F37" s="12"/>
      <c r="G37" s="29"/>
    </row>
    <row r="38" spans="1:7" ht="12.75">
      <c r="A38" s="11">
        <v>2101001014003</v>
      </c>
      <c r="B38" s="12" t="s">
        <v>7</v>
      </c>
      <c r="C38" s="13">
        <v>43683</v>
      </c>
      <c r="D38" s="9"/>
      <c r="E38" s="14"/>
      <c r="F38" s="12"/>
      <c r="G38" s="29"/>
    </row>
    <row r="39" spans="1:7" ht="12.75">
      <c r="A39" s="11">
        <v>2101001014004</v>
      </c>
      <c r="B39" s="12" t="s">
        <v>8</v>
      </c>
      <c r="C39" s="13">
        <v>502</v>
      </c>
      <c r="D39" s="9"/>
      <c r="E39" s="14"/>
      <c r="F39" s="12"/>
      <c r="G39" s="29"/>
    </row>
    <row r="40" spans="1:7" ht="12.75">
      <c r="A40" s="11">
        <v>2101001015001</v>
      </c>
      <c r="B40" s="12" t="s">
        <v>9</v>
      </c>
      <c r="C40" s="13">
        <v>45645</v>
      </c>
      <c r="D40" s="9"/>
      <c r="E40" s="14"/>
      <c r="F40" s="12"/>
      <c r="G40" s="29"/>
    </row>
    <row r="41" spans="1:7" ht="12.75">
      <c r="A41" s="11">
        <v>2101003001001</v>
      </c>
      <c r="B41" s="12" t="s">
        <v>10</v>
      </c>
      <c r="C41" s="13">
        <v>37408</v>
      </c>
      <c r="D41" s="9"/>
      <c r="E41" s="14"/>
      <c r="F41" s="12"/>
      <c r="G41" s="29"/>
    </row>
    <row r="42" spans="1:7" ht="12.75">
      <c r="A42" s="11">
        <v>2101003003002</v>
      </c>
      <c r="B42" s="12" t="s">
        <v>11</v>
      </c>
      <c r="C42" s="13">
        <v>3434</v>
      </c>
      <c r="D42" s="9"/>
      <c r="E42" s="14"/>
      <c r="F42" s="12"/>
      <c r="G42" s="29"/>
    </row>
    <row r="43" spans="1:7" ht="12.75">
      <c r="A43" s="11">
        <v>2101001014999</v>
      </c>
      <c r="B43" s="12" t="s">
        <v>12</v>
      </c>
      <c r="C43" s="13">
        <v>4718</v>
      </c>
      <c r="D43" s="9"/>
      <c r="E43" s="14"/>
      <c r="F43" s="12"/>
      <c r="G43" s="29"/>
    </row>
    <row r="44" spans="1:7" ht="12.75">
      <c r="A44" s="11">
        <v>2101001999</v>
      </c>
      <c r="B44" s="12" t="s">
        <v>13</v>
      </c>
      <c r="C44" s="13">
        <v>7677</v>
      </c>
      <c r="D44" s="9"/>
      <c r="E44" s="14"/>
      <c r="F44" s="12"/>
      <c r="G44" s="29"/>
    </row>
    <row r="45" spans="1:7" ht="12.75">
      <c r="A45" s="11">
        <v>2101004005</v>
      </c>
      <c r="B45" s="12" t="s">
        <v>14</v>
      </c>
      <c r="C45" s="13">
        <v>52891</v>
      </c>
      <c r="D45" s="9"/>
      <c r="E45" s="14"/>
      <c r="F45" s="12"/>
      <c r="G45" s="30"/>
    </row>
    <row r="46" spans="1:7" ht="12.75">
      <c r="A46" s="11">
        <v>2103005</v>
      </c>
      <c r="B46" s="12" t="s">
        <v>28</v>
      </c>
      <c r="C46" s="13">
        <v>7668</v>
      </c>
      <c r="D46" s="9"/>
      <c r="E46" s="14"/>
      <c r="F46" s="12"/>
      <c r="G46" s="29"/>
    </row>
    <row r="47" spans="1:7" ht="12.75">
      <c r="A47" s="11">
        <v>2101004006</v>
      </c>
      <c r="B47" s="12" t="s">
        <v>16</v>
      </c>
      <c r="C47" s="13">
        <v>529</v>
      </c>
      <c r="D47" s="9"/>
      <c r="E47" s="15"/>
      <c r="F47" s="12"/>
      <c r="G47" s="31"/>
    </row>
    <row r="48" spans="1:7" ht="13.5" thickBot="1">
      <c r="A48" s="16">
        <v>2101004007</v>
      </c>
      <c r="B48" s="17" t="s">
        <v>17</v>
      </c>
      <c r="C48" s="18">
        <v>0</v>
      </c>
      <c r="D48" s="9"/>
      <c r="E48" s="19"/>
      <c r="F48" s="17"/>
      <c r="G48" s="32"/>
    </row>
    <row r="49" spans="1:7" ht="16.5" thickBot="1">
      <c r="A49" s="37" t="s">
        <v>18</v>
      </c>
      <c r="B49" s="38"/>
      <c r="C49" s="20">
        <f>SUM(C31:C48)</f>
        <v>774340</v>
      </c>
      <c r="D49" s="9"/>
      <c r="E49" s="37" t="s">
        <v>18</v>
      </c>
      <c r="F49" s="38"/>
      <c r="G49" s="21">
        <f>SUM(G31:G48)</f>
        <v>43290</v>
      </c>
    </row>
    <row r="50" ht="13.5" thickBot="1">
      <c r="D50" s="5"/>
    </row>
    <row r="51" spans="6:7" ht="13.5" thickBot="1">
      <c r="F51" s="35" t="s">
        <v>19</v>
      </c>
      <c r="G51" s="36">
        <f>G49/C49</f>
        <v>0.05590567450990521</v>
      </c>
    </row>
  </sheetData>
  <mergeCells count="4">
    <mergeCell ref="E49:F49"/>
    <mergeCell ref="A49:B49"/>
    <mergeCell ref="A22:B22"/>
    <mergeCell ref="E22:F22"/>
  </mergeCells>
  <printOptions/>
  <pageMargins left="0.75" right="0.75" top="1" bottom="1" header="0" footer="0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">
      <selection activeCell="C29" sqref="C29"/>
    </sheetView>
  </sheetViews>
  <sheetFormatPr defaultColWidth="11.421875" defaultRowHeight="12.75"/>
  <cols>
    <col min="1" max="1" width="16.421875" style="1" bestFit="1" customWidth="1"/>
    <col min="2" max="2" width="53.57421875" style="1" bestFit="1" customWidth="1"/>
    <col min="3" max="3" width="13.421875" style="1" bestFit="1" customWidth="1"/>
    <col min="4" max="4" width="11.421875" style="1" customWidth="1"/>
    <col min="5" max="5" width="16.421875" style="1" bestFit="1" customWidth="1"/>
    <col min="6" max="6" width="51.57421875" style="1" bestFit="1" customWidth="1"/>
    <col min="7" max="7" width="12.00390625" style="1" bestFit="1" customWidth="1"/>
    <col min="8" max="16384" width="11.421875" style="1" customWidth="1"/>
  </cols>
  <sheetData>
    <row r="1" spans="3:7" ht="12.75">
      <c r="C1" s="2" t="s">
        <v>31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v>560826</v>
      </c>
      <c r="D4" s="9"/>
      <c r="E4" s="10">
        <v>2103001</v>
      </c>
      <c r="F4" s="7" t="s">
        <v>20</v>
      </c>
      <c r="G4" s="28">
        <v>89300</v>
      </c>
    </row>
    <row r="5" spans="1:7" ht="12.75">
      <c r="A5" s="11">
        <v>2101001002002</v>
      </c>
      <c r="B5" s="12" t="s">
        <v>1</v>
      </c>
      <c r="C5" s="13">
        <v>71500</v>
      </c>
      <c r="D5" s="9"/>
      <c r="E5" s="14"/>
      <c r="F5" s="12"/>
      <c r="G5" s="29"/>
    </row>
    <row r="6" spans="1:7" ht="12.75">
      <c r="A6" s="11">
        <v>2101001007</v>
      </c>
      <c r="B6" s="12" t="s">
        <v>2</v>
      </c>
      <c r="C6" s="13">
        <v>746634</v>
      </c>
      <c r="D6" s="9"/>
      <c r="E6" s="14"/>
      <c r="F6" s="12"/>
      <c r="G6" s="29"/>
    </row>
    <row r="7" spans="1:7" ht="12.75">
      <c r="A7" s="11">
        <v>2101001009005</v>
      </c>
      <c r="B7" s="12" t="s">
        <v>3</v>
      </c>
      <c r="C7" s="13">
        <v>113680</v>
      </c>
      <c r="D7" s="9"/>
      <c r="E7" s="14"/>
      <c r="F7" s="12"/>
      <c r="G7" s="29"/>
    </row>
    <row r="8" spans="1:7" ht="12.75">
      <c r="A8" s="11">
        <v>2101001010001</v>
      </c>
      <c r="B8" s="12" t="s">
        <v>4</v>
      </c>
      <c r="C8" s="13">
        <v>771</v>
      </c>
      <c r="D8" s="9"/>
      <c r="E8" s="14"/>
      <c r="F8" s="12"/>
      <c r="G8" s="29"/>
    </row>
    <row r="9" spans="1:7" ht="12.75">
      <c r="A9" s="11">
        <v>2101001014001</v>
      </c>
      <c r="B9" s="12" t="s">
        <v>5</v>
      </c>
      <c r="C9" s="13">
        <v>118280</v>
      </c>
      <c r="D9" s="9"/>
      <c r="E9" s="14"/>
      <c r="F9" s="12"/>
      <c r="G9" s="29"/>
    </row>
    <row r="10" spans="1:7" ht="12.75">
      <c r="A10" s="11">
        <v>2101001014002</v>
      </c>
      <c r="B10" s="12" t="s">
        <v>6</v>
      </c>
      <c r="C10" s="13">
        <v>50446</v>
      </c>
      <c r="D10" s="9"/>
      <c r="E10" s="14"/>
      <c r="F10" s="12"/>
      <c r="G10" s="29"/>
    </row>
    <row r="11" spans="1:7" ht="12.75">
      <c r="A11" s="11">
        <v>2101001014003</v>
      </c>
      <c r="B11" s="12" t="s">
        <v>7</v>
      </c>
      <c r="C11" s="13">
        <v>123804</v>
      </c>
      <c r="D11" s="9"/>
      <c r="E11" s="14"/>
      <c r="F11" s="12"/>
      <c r="G11" s="29"/>
    </row>
    <row r="12" spans="1:7" ht="12.75">
      <c r="A12" s="11">
        <v>2101001014004</v>
      </c>
      <c r="B12" s="12" t="s">
        <v>8</v>
      </c>
      <c r="C12" s="13">
        <v>1280</v>
      </c>
      <c r="D12" s="9"/>
      <c r="E12" s="14"/>
      <c r="F12" s="12"/>
      <c r="G12" s="29"/>
    </row>
    <row r="13" spans="1:7" ht="12.75">
      <c r="A13" s="11">
        <v>2101001015001</v>
      </c>
      <c r="B13" s="12" t="s">
        <v>9</v>
      </c>
      <c r="C13" s="13">
        <v>121453</v>
      </c>
      <c r="D13" s="9"/>
      <c r="E13" s="14"/>
      <c r="F13" s="12"/>
      <c r="G13" s="29"/>
    </row>
    <row r="14" spans="1:7" ht="12.75">
      <c r="A14" s="11">
        <v>2101003001001</v>
      </c>
      <c r="B14" s="12" t="s">
        <v>10</v>
      </c>
      <c r="C14" s="13">
        <v>142109</v>
      </c>
      <c r="D14" s="9"/>
      <c r="E14" s="14"/>
      <c r="F14" s="12"/>
      <c r="G14" s="29"/>
    </row>
    <row r="15" spans="1:7" ht="12.75">
      <c r="A15" s="11">
        <v>2101003003002</v>
      </c>
      <c r="B15" s="12" t="s">
        <v>11</v>
      </c>
      <c r="C15" s="13">
        <v>10162</v>
      </c>
      <c r="D15" s="9"/>
      <c r="E15" s="14"/>
      <c r="F15" s="12"/>
      <c r="G15" s="29"/>
    </row>
    <row r="16" spans="1:7" ht="12.75">
      <c r="A16" s="11">
        <v>2101001014999</v>
      </c>
      <c r="B16" s="12" t="s">
        <v>12</v>
      </c>
      <c r="C16" s="13">
        <v>24438</v>
      </c>
      <c r="D16" s="9"/>
      <c r="E16" s="14"/>
      <c r="F16" s="12"/>
      <c r="G16" s="29"/>
    </row>
    <row r="17" spans="1:7" ht="12.75">
      <c r="A17" s="11">
        <v>2101001999</v>
      </c>
      <c r="B17" s="12" t="s">
        <v>13</v>
      </c>
      <c r="C17" s="13">
        <v>23223</v>
      </c>
      <c r="D17" s="9"/>
      <c r="E17" s="14"/>
      <c r="F17" s="12"/>
      <c r="G17" s="29"/>
    </row>
    <row r="18" spans="1:7" ht="12.75">
      <c r="A18" s="11">
        <v>2101004005</v>
      </c>
      <c r="B18" s="12" t="s">
        <v>14</v>
      </c>
      <c r="C18" s="13">
        <v>355029</v>
      </c>
      <c r="D18" s="9"/>
      <c r="E18" s="14"/>
      <c r="F18" s="12"/>
      <c r="G18" s="30"/>
    </row>
    <row r="19" spans="1:7" ht="12.75">
      <c r="A19" s="11">
        <v>2103005</v>
      </c>
      <c r="B19" s="12" t="s">
        <v>28</v>
      </c>
      <c r="C19" s="13">
        <v>26650</v>
      </c>
      <c r="D19" s="9"/>
      <c r="E19" s="14"/>
      <c r="F19" s="12"/>
      <c r="G19" s="29"/>
    </row>
    <row r="20" spans="1:7" ht="12.75">
      <c r="A20" s="11">
        <v>2101004006</v>
      </c>
      <c r="B20" s="12" t="s">
        <v>16</v>
      </c>
      <c r="C20" s="13">
        <v>17100</v>
      </c>
      <c r="D20" s="9"/>
      <c r="E20" s="15"/>
      <c r="F20" s="12"/>
      <c r="G20" s="31"/>
    </row>
    <row r="21" spans="1:7" ht="13.5" thickBot="1">
      <c r="A21" s="16">
        <v>2101004007</v>
      </c>
      <c r="B21" s="17" t="s">
        <v>17</v>
      </c>
      <c r="C21" s="18">
        <v>17100</v>
      </c>
      <c r="D21" s="9"/>
      <c r="E21" s="19"/>
      <c r="F21" s="17"/>
      <c r="G21" s="32"/>
    </row>
    <row r="22" spans="1:7" ht="16.5" thickBot="1">
      <c r="A22" s="39" t="s">
        <v>18</v>
      </c>
      <c r="B22" s="40"/>
      <c r="C22" s="33">
        <f>SUM(C4:C21)</f>
        <v>2524485</v>
      </c>
      <c r="D22" s="9"/>
      <c r="E22" s="39" t="s">
        <v>18</v>
      </c>
      <c r="F22" s="40"/>
      <c r="G22" s="34">
        <f>SUM(G4:G21)</f>
        <v>89300</v>
      </c>
    </row>
    <row r="23" ht="13.5" thickBot="1">
      <c r="D23" s="5"/>
    </row>
    <row r="24" spans="6:7" ht="13.5" thickBot="1">
      <c r="F24" s="35" t="s">
        <v>19</v>
      </c>
      <c r="G24" s="36">
        <f>G22/C22</f>
        <v>0.03537355143722383</v>
      </c>
    </row>
    <row r="28" spans="3:7" ht="12.75">
      <c r="C28" s="2" t="s">
        <v>32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v>223714</v>
      </c>
      <c r="D31" s="9"/>
      <c r="E31" s="10">
        <v>2103001</v>
      </c>
      <c r="F31" s="7" t="s">
        <v>20</v>
      </c>
      <c r="G31" s="28">
        <v>54736</v>
      </c>
    </row>
    <row r="32" spans="1:7" ht="12.75">
      <c r="A32" s="11">
        <v>2101001002002</v>
      </c>
      <c r="B32" s="12" t="s">
        <v>1</v>
      </c>
      <c r="C32" s="13">
        <v>25149</v>
      </c>
      <c r="D32" s="9"/>
      <c r="E32" s="14"/>
      <c r="F32" s="12"/>
      <c r="G32" s="29"/>
    </row>
    <row r="33" spans="1:7" ht="12.75">
      <c r="A33" s="11">
        <v>2101001007</v>
      </c>
      <c r="B33" s="12" t="s">
        <v>2</v>
      </c>
      <c r="C33" s="13">
        <v>321330</v>
      </c>
      <c r="D33" s="9"/>
      <c r="E33" s="14"/>
      <c r="F33" s="12"/>
      <c r="G33" s="29"/>
    </row>
    <row r="34" spans="1:7" ht="12.75">
      <c r="A34" s="11">
        <v>2101001009005</v>
      </c>
      <c r="B34" s="12" t="s">
        <v>3</v>
      </c>
      <c r="C34" s="13">
        <v>55553</v>
      </c>
      <c r="D34" s="9"/>
      <c r="E34" s="14"/>
      <c r="F34" s="12"/>
      <c r="G34" s="29"/>
    </row>
    <row r="35" spans="1:7" ht="12.75">
      <c r="A35" s="11">
        <v>2101001010001</v>
      </c>
      <c r="B35" s="12" t="s">
        <v>4</v>
      </c>
      <c r="C35" s="13">
        <v>257</v>
      </c>
      <c r="D35" s="9"/>
      <c r="E35" s="14"/>
      <c r="F35" s="12"/>
      <c r="G35" s="29"/>
    </row>
    <row r="36" spans="1:7" ht="12.75">
      <c r="A36" s="11">
        <v>2101001014001</v>
      </c>
      <c r="B36" s="12" t="s">
        <v>5</v>
      </c>
      <c r="C36" s="13">
        <v>47132</v>
      </c>
      <c r="D36" s="9"/>
      <c r="E36" s="14"/>
      <c r="F36" s="12"/>
      <c r="G36" s="29"/>
    </row>
    <row r="37" spans="1:7" ht="12.75">
      <c r="A37" s="11">
        <v>2101001014002</v>
      </c>
      <c r="B37" s="12" t="s">
        <v>6</v>
      </c>
      <c r="C37" s="13">
        <v>21845</v>
      </c>
      <c r="D37" s="9"/>
      <c r="E37" s="14"/>
      <c r="F37" s="12"/>
      <c r="G37" s="29"/>
    </row>
    <row r="38" spans="1:7" ht="12.75">
      <c r="A38" s="11">
        <v>2101001014003</v>
      </c>
      <c r="B38" s="12" t="s">
        <v>7</v>
      </c>
      <c r="C38" s="13">
        <v>52796</v>
      </c>
      <c r="D38" s="9"/>
      <c r="E38" s="14"/>
      <c r="F38" s="12"/>
      <c r="G38" s="29"/>
    </row>
    <row r="39" spans="1:7" ht="12.75">
      <c r="A39" s="11">
        <v>2101001014004</v>
      </c>
      <c r="B39" s="12" t="s">
        <v>8</v>
      </c>
      <c r="C39" s="13">
        <v>598</v>
      </c>
      <c r="D39" s="9"/>
      <c r="E39" s="14"/>
      <c r="F39" s="12"/>
      <c r="G39" s="29"/>
    </row>
    <row r="40" spans="1:7" ht="12.75">
      <c r="A40" s="11">
        <v>2101001015001</v>
      </c>
      <c r="B40" s="12" t="s">
        <v>9</v>
      </c>
      <c r="C40" s="13">
        <v>54281</v>
      </c>
      <c r="D40" s="9"/>
      <c r="E40" s="14"/>
      <c r="F40" s="12"/>
      <c r="G40" s="29"/>
    </row>
    <row r="41" spans="1:7" ht="12.75">
      <c r="A41" s="11">
        <v>2101003001001</v>
      </c>
      <c r="B41" s="12" t="s">
        <v>10</v>
      </c>
      <c r="C41" s="13">
        <v>37408</v>
      </c>
      <c r="D41" s="9"/>
      <c r="E41" s="14"/>
      <c r="F41" s="12"/>
      <c r="G41" s="29"/>
    </row>
    <row r="42" spans="1:7" ht="12.75">
      <c r="A42" s="11">
        <v>2101003003002</v>
      </c>
      <c r="B42" s="12" t="s">
        <v>11</v>
      </c>
      <c r="C42" s="13">
        <v>4264</v>
      </c>
      <c r="D42" s="9"/>
      <c r="E42" s="14"/>
      <c r="F42" s="12"/>
      <c r="G42" s="29"/>
    </row>
    <row r="43" spans="1:7" ht="12.75">
      <c r="A43" s="11">
        <v>2101001014999</v>
      </c>
      <c r="B43" s="12" t="s">
        <v>12</v>
      </c>
      <c r="C43" s="13">
        <v>4718</v>
      </c>
      <c r="D43" s="9"/>
      <c r="E43" s="14"/>
      <c r="F43" s="12"/>
      <c r="G43" s="29"/>
    </row>
    <row r="44" spans="1:7" ht="12.75">
      <c r="A44" s="11">
        <v>2101001999</v>
      </c>
      <c r="B44" s="12" t="s">
        <v>13</v>
      </c>
      <c r="C44" s="13">
        <v>9596</v>
      </c>
      <c r="D44" s="9"/>
      <c r="E44" s="14"/>
      <c r="F44" s="12"/>
      <c r="G44" s="29"/>
    </row>
    <row r="45" spans="1:7" ht="12.75">
      <c r="A45" s="11">
        <v>2101004005</v>
      </c>
      <c r="B45" s="12" t="s">
        <v>14</v>
      </c>
      <c r="C45" s="13">
        <v>63591</v>
      </c>
      <c r="D45" s="9"/>
      <c r="E45" s="14"/>
      <c r="F45" s="12"/>
      <c r="G45" s="30"/>
    </row>
    <row r="46" spans="1:7" ht="12.75">
      <c r="A46" s="11">
        <v>2103005</v>
      </c>
      <c r="B46" s="12" t="s">
        <v>28</v>
      </c>
      <c r="C46" s="13">
        <v>9169</v>
      </c>
      <c r="D46" s="9"/>
      <c r="E46" s="14"/>
      <c r="F46" s="12"/>
      <c r="G46" s="29"/>
    </row>
    <row r="47" spans="1:7" ht="12.75">
      <c r="A47" s="11">
        <v>2101004006</v>
      </c>
      <c r="B47" s="12" t="s">
        <v>16</v>
      </c>
      <c r="C47" s="13">
        <v>664</v>
      </c>
      <c r="D47" s="9"/>
      <c r="E47" s="15"/>
      <c r="F47" s="12"/>
      <c r="G47" s="31"/>
    </row>
    <row r="48" spans="1:7" ht="13.5" thickBot="1">
      <c r="A48" s="16">
        <v>2101004007</v>
      </c>
      <c r="B48" s="17" t="s">
        <v>17</v>
      </c>
      <c r="C48" s="18">
        <v>940</v>
      </c>
      <c r="D48" s="9"/>
      <c r="E48" s="19"/>
      <c r="F48" s="17"/>
      <c r="G48" s="32"/>
    </row>
    <row r="49" spans="1:7" ht="16.5" thickBot="1">
      <c r="A49" s="39" t="s">
        <v>18</v>
      </c>
      <c r="B49" s="40"/>
      <c r="C49" s="33">
        <f>SUM(C31:C48)</f>
        <v>933005</v>
      </c>
      <c r="D49" s="9"/>
      <c r="E49" s="39" t="s">
        <v>18</v>
      </c>
      <c r="F49" s="40"/>
      <c r="G49" s="34">
        <f>SUM(G31:G48)</f>
        <v>54736</v>
      </c>
    </row>
    <row r="50" ht="13.5" thickBot="1">
      <c r="D50" s="5"/>
    </row>
    <row r="51" spans="6:7" ht="13.5" thickBot="1">
      <c r="F51" s="35" t="s">
        <v>19</v>
      </c>
      <c r="G51" s="36">
        <f>G49/C49</f>
        <v>0.058666352270352246</v>
      </c>
    </row>
  </sheetData>
  <mergeCells count="4">
    <mergeCell ref="E49:F49"/>
    <mergeCell ref="A49:B49"/>
    <mergeCell ref="A22:B22"/>
    <mergeCell ref="E22:F22"/>
  </mergeCells>
  <printOptions/>
  <pageMargins left="0.75" right="0.75" top="1" bottom="1" header="0" footer="0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">
      <selection activeCell="D18" sqref="D18"/>
    </sheetView>
  </sheetViews>
  <sheetFormatPr defaultColWidth="11.421875" defaultRowHeight="12.75"/>
  <cols>
    <col min="1" max="1" width="16.421875" style="1" bestFit="1" customWidth="1"/>
    <col min="2" max="2" width="53.57421875" style="1" bestFit="1" customWidth="1"/>
    <col min="3" max="3" width="13.421875" style="1" bestFit="1" customWidth="1"/>
    <col min="4" max="4" width="11.421875" style="1" customWidth="1"/>
    <col min="5" max="5" width="16.421875" style="1" bestFit="1" customWidth="1"/>
    <col min="6" max="6" width="51.57421875" style="1" bestFit="1" customWidth="1"/>
    <col min="7" max="7" width="12.00390625" style="1" bestFit="1" customWidth="1"/>
    <col min="8" max="16384" width="11.421875" style="1" customWidth="1"/>
  </cols>
  <sheetData>
    <row r="1" spans="3:7" ht="12.75">
      <c r="C1" s="2" t="s">
        <v>33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v>560826</v>
      </c>
      <c r="D4" s="9"/>
      <c r="E4" s="10">
        <v>2103001</v>
      </c>
      <c r="F4" s="7" t="s">
        <v>20</v>
      </c>
      <c r="G4" s="28">
        <v>90300</v>
      </c>
    </row>
    <row r="5" spans="1:7" ht="12.75">
      <c r="A5" s="11">
        <v>2101001002002</v>
      </c>
      <c r="B5" s="12" t="s">
        <v>1</v>
      </c>
      <c r="C5" s="13">
        <v>71500</v>
      </c>
      <c r="D5" s="9"/>
      <c r="E5" s="14"/>
      <c r="F5" s="12"/>
      <c r="G5" s="29"/>
    </row>
    <row r="6" spans="1:7" ht="12.75">
      <c r="A6" s="11">
        <v>2101001007</v>
      </c>
      <c r="B6" s="12" t="s">
        <v>2</v>
      </c>
      <c r="C6" s="13">
        <v>746634</v>
      </c>
      <c r="D6" s="9"/>
      <c r="E6" s="14"/>
      <c r="F6" s="12"/>
      <c r="G6" s="29"/>
    </row>
    <row r="7" spans="1:7" ht="12.75">
      <c r="A7" s="11">
        <v>2101001009005</v>
      </c>
      <c r="B7" s="12" t="s">
        <v>3</v>
      </c>
      <c r="C7" s="13">
        <v>113680</v>
      </c>
      <c r="D7" s="9"/>
      <c r="E7" s="14"/>
      <c r="F7" s="12"/>
      <c r="G7" s="29"/>
    </row>
    <row r="8" spans="1:7" ht="12.75">
      <c r="A8" s="11">
        <v>2101001010001</v>
      </c>
      <c r="B8" s="12" t="s">
        <v>4</v>
      </c>
      <c r="C8" s="13">
        <v>771</v>
      </c>
      <c r="D8" s="9"/>
      <c r="E8" s="14"/>
      <c r="F8" s="12"/>
      <c r="G8" s="29"/>
    </row>
    <row r="9" spans="1:7" ht="12.75">
      <c r="A9" s="11">
        <v>2101001014001</v>
      </c>
      <c r="B9" s="12" t="s">
        <v>5</v>
      </c>
      <c r="C9" s="13">
        <v>118280</v>
      </c>
      <c r="D9" s="9"/>
      <c r="E9" s="14"/>
      <c r="F9" s="12"/>
      <c r="G9" s="29"/>
    </row>
    <row r="10" spans="1:7" ht="12.75">
      <c r="A10" s="11">
        <v>2101001014002</v>
      </c>
      <c r="B10" s="12" t="s">
        <v>6</v>
      </c>
      <c r="C10" s="13">
        <v>50446</v>
      </c>
      <c r="D10" s="9"/>
      <c r="E10" s="14"/>
      <c r="F10" s="12"/>
      <c r="G10" s="29"/>
    </row>
    <row r="11" spans="1:7" ht="12.75">
      <c r="A11" s="11">
        <v>2101001014003</v>
      </c>
      <c r="B11" s="12" t="s">
        <v>7</v>
      </c>
      <c r="C11" s="13">
        <v>123804</v>
      </c>
      <c r="D11" s="9"/>
      <c r="E11" s="14"/>
      <c r="F11" s="12"/>
      <c r="G11" s="29"/>
    </row>
    <row r="12" spans="1:7" ht="12.75">
      <c r="A12" s="11">
        <v>2101001014004</v>
      </c>
      <c r="B12" s="12" t="s">
        <v>8</v>
      </c>
      <c r="C12" s="13">
        <v>1280</v>
      </c>
      <c r="D12" s="9"/>
      <c r="E12" s="14"/>
      <c r="F12" s="12"/>
      <c r="G12" s="29"/>
    </row>
    <row r="13" spans="1:7" ht="12.75">
      <c r="A13" s="11">
        <v>2101001015001</v>
      </c>
      <c r="B13" s="12" t="s">
        <v>9</v>
      </c>
      <c r="C13" s="13">
        <v>121453</v>
      </c>
      <c r="D13" s="9"/>
      <c r="E13" s="14"/>
      <c r="F13" s="12"/>
      <c r="G13" s="29"/>
    </row>
    <row r="14" spans="1:7" ht="12.75">
      <c r="A14" s="11">
        <v>2101003001001</v>
      </c>
      <c r="B14" s="12" t="s">
        <v>10</v>
      </c>
      <c r="C14" s="13">
        <v>142109</v>
      </c>
      <c r="D14" s="9"/>
      <c r="E14" s="14"/>
      <c r="F14" s="12"/>
      <c r="G14" s="29"/>
    </row>
    <row r="15" spans="1:7" ht="12.75">
      <c r="A15" s="11">
        <v>2101003003002</v>
      </c>
      <c r="B15" s="12" t="s">
        <v>11</v>
      </c>
      <c r="C15" s="13">
        <v>10162</v>
      </c>
      <c r="D15" s="9"/>
      <c r="E15" s="14"/>
      <c r="F15" s="12"/>
      <c r="G15" s="29"/>
    </row>
    <row r="16" spans="1:7" ht="12.75">
      <c r="A16" s="11">
        <v>2101001014999</v>
      </c>
      <c r="B16" s="12" t="s">
        <v>12</v>
      </c>
      <c r="C16" s="13">
        <v>24438</v>
      </c>
      <c r="D16" s="9"/>
      <c r="E16" s="14"/>
      <c r="F16" s="12"/>
      <c r="G16" s="29"/>
    </row>
    <row r="17" spans="1:7" ht="12.75">
      <c r="A17" s="11">
        <v>2101001999</v>
      </c>
      <c r="B17" s="12" t="s">
        <v>13</v>
      </c>
      <c r="C17" s="13">
        <v>23223</v>
      </c>
      <c r="D17" s="9"/>
      <c r="E17" s="14"/>
      <c r="F17" s="12"/>
      <c r="G17" s="29"/>
    </row>
    <row r="18" spans="1:7" ht="12.75">
      <c r="A18" s="11">
        <v>2101004005</v>
      </c>
      <c r="B18" s="12" t="s">
        <v>14</v>
      </c>
      <c r="C18" s="13">
        <v>355029</v>
      </c>
      <c r="D18" s="9"/>
      <c r="E18" s="14"/>
      <c r="F18" s="12"/>
      <c r="G18" s="30"/>
    </row>
    <row r="19" spans="1:7" ht="12.75">
      <c r="A19" s="11">
        <v>2103005</v>
      </c>
      <c r="B19" s="12" t="s">
        <v>28</v>
      </c>
      <c r="C19" s="13">
        <v>26650</v>
      </c>
      <c r="D19" s="9"/>
      <c r="E19" s="14"/>
      <c r="F19" s="12"/>
      <c r="G19" s="29"/>
    </row>
    <row r="20" spans="1:7" ht="12.75">
      <c r="A20" s="11">
        <v>2101004006</v>
      </c>
      <c r="B20" s="12" t="s">
        <v>16</v>
      </c>
      <c r="C20" s="13">
        <v>17100</v>
      </c>
      <c r="D20" s="9"/>
      <c r="E20" s="15"/>
      <c r="F20" s="12"/>
      <c r="G20" s="31"/>
    </row>
    <row r="21" spans="1:7" ht="13.5" thickBot="1">
      <c r="A21" s="16">
        <v>2101004007</v>
      </c>
      <c r="B21" s="17" t="s">
        <v>17</v>
      </c>
      <c r="C21" s="18">
        <v>17100</v>
      </c>
      <c r="D21" s="9"/>
      <c r="E21" s="19"/>
      <c r="F21" s="17"/>
      <c r="G21" s="32"/>
    </row>
    <row r="22" spans="1:7" ht="16.5" thickBot="1">
      <c r="A22" s="39" t="s">
        <v>18</v>
      </c>
      <c r="B22" s="40"/>
      <c r="C22" s="33">
        <f>SUM(C4:C21)</f>
        <v>2524485</v>
      </c>
      <c r="D22" s="9"/>
      <c r="E22" s="39" t="s">
        <v>18</v>
      </c>
      <c r="F22" s="40"/>
      <c r="G22" s="34">
        <f>SUM(G4:G21)</f>
        <v>90300</v>
      </c>
    </row>
    <row r="23" ht="13.5" thickBot="1">
      <c r="D23" s="5"/>
    </row>
    <row r="24" spans="6:7" ht="13.5" thickBot="1">
      <c r="F24" s="35" t="s">
        <v>19</v>
      </c>
      <c r="G24" s="36">
        <f>G22/C22</f>
        <v>0.03576967183405724</v>
      </c>
    </row>
    <row r="28" spans="3:7" ht="12.75">
      <c r="C28" s="2" t="s">
        <v>34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v>267151</v>
      </c>
      <c r="D31" s="9"/>
      <c r="E31" s="10">
        <v>2103001</v>
      </c>
      <c r="F31" s="7" t="s">
        <v>20</v>
      </c>
      <c r="G31" s="28">
        <v>64169</v>
      </c>
    </row>
    <row r="32" spans="1:7" ht="12.75">
      <c r="A32" s="11">
        <v>2101001002002</v>
      </c>
      <c r="B32" s="12" t="s">
        <v>1</v>
      </c>
      <c r="C32" s="13">
        <v>30341</v>
      </c>
      <c r="D32" s="9"/>
      <c r="E32" s="14"/>
      <c r="F32" s="12"/>
      <c r="G32" s="29"/>
    </row>
    <row r="33" spans="1:7" ht="12.75">
      <c r="A33" s="11">
        <v>2101001007</v>
      </c>
      <c r="B33" s="12" t="s">
        <v>2</v>
      </c>
      <c r="C33" s="13">
        <v>375196</v>
      </c>
      <c r="D33" s="9"/>
      <c r="E33" s="14"/>
      <c r="F33" s="12"/>
      <c r="G33" s="29"/>
    </row>
    <row r="34" spans="1:7" ht="12.75">
      <c r="A34" s="11">
        <v>2101001009005</v>
      </c>
      <c r="B34" s="12" t="s">
        <v>3</v>
      </c>
      <c r="C34" s="13">
        <v>62946</v>
      </c>
      <c r="D34" s="9"/>
      <c r="E34" s="14"/>
      <c r="F34" s="12"/>
      <c r="G34" s="29"/>
    </row>
    <row r="35" spans="1:7" ht="12.75">
      <c r="A35" s="11">
        <v>2101001010001</v>
      </c>
      <c r="B35" s="12" t="s">
        <v>4</v>
      </c>
      <c r="C35" s="13">
        <v>286</v>
      </c>
      <c r="D35" s="9"/>
      <c r="E35" s="14"/>
      <c r="F35" s="12"/>
      <c r="G35" s="29"/>
    </row>
    <row r="36" spans="1:7" ht="12.75">
      <c r="A36" s="11">
        <v>2101001014001</v>
      </c>
      <c r="B36" s="12" t="s">
        <v>5</v>
      </c>
      <c r="C36" s="13">
        <v>56282</v>
      </c>
      <c r="D36" s="9"/>
      <c r="E36" s="14"/>
      <c r="F36" s="12"/>
      <c r="G36" s="29"/>
    </row>
    <row r="37" spans="1:7" ht="12.75">
      <c r="A37" s="11">
        <v>2101001014002</v>
      </c>
      <c r="B37" s="12" t="s">
        <v>6</v>
      </c>
      <c r="C37" s="13">
        <v>25502</v>
      </c>
      <c r="D37" s="9"/>
      <c r="E37" s="14"/>
      <c r="F37" s="12"/>
      <c r="G37" s="29"/>
    </row>
    <row r="38" spans="1:7" ht="12.75">
      <c r="A38" s="11">
        <v>2101001014003</v>
      </c>
      <c r="B38" s="12" t="s">
        <v>7</v>
      </c>
      <c r="C38" s="13">
        <v>61725</v>
      </c>
      <c r="D38" s="9"/>
      <c r="E38" s="14"/>
      <c r="F38" s="12"/>
      <c r="G38" s="29"/>
    </row>
    <row r="39" spans="1:7" ht="12.75">
      <c r="A39" s="11">
        <v>2101001014004</v>
      </c>
      <c r="B39" s="12" t="s">
        <v>8</v>
      </c>
      <c r="C39" s="13">
        <v>694</v>
      </c>
      <c r="D39" s="9"/>
      <c r="E39" s="14"/>
      <c r="F39" s="12"/>
      <c r="G39" s="29"/>
    </row>
    <row r="40" spans="1:7" ht="12.75">
      <c r="A40" s="11">
        <v>2101001015001</v>
      </c>
      <c r="B40" s="12" t="s">
        <v>9</v>
      </c>
      <c r="C40" s="13">
        <v>62880</v>
      </c>
      <c r="D40" s="9"/>
      <c r="E40" s="14"/>
      <c r="F40" s="12"/>
      <c r="G40" s="29"/>
    </row>
    <row r="41" spans="1:7" ht="12.75">
      <c r="A41" s="11">
        <v>2101003001001</v>
      </c>
      <c r="B41" s="12" t="s">
        <v>10</v>
      </c>
      <c r="C41" s="13">
        <v>67694</v>
      </c>
      <c r="D41" s="9"/>
      <c r="E41" s="14"/>
      <c r="F41" s="12"/>
      <c r="G41" s="29"/>
    </row>
    <row r="42" spans="1:7" ht="12.75">
      <c r="A42" s="11">
        <v>2101003003002</v>
      </c>
      <c r="B42" s="12" t="s">
        <v>11</v>
      </c>
      <c r="C42" s="13">
        <v>5095</v>
      </c>
      <c r="D42" s="9"/>
      <c r="E42" s="14"/>
      <c r="F42" s="12"/>
      <c r="G42" s="29"/>
    </row>
    <row r="43" spans="1:7" ht="12.75">
      <c r="A43" s="11">
        <v>2101001014999</v>
      </c>
      <c r="B43" s="12" t="s">
        <v>12</v>
      </c>
      <c r="C43" s="13">
        <v>8262</v>
      </c>
      <c r="D43" s="9"/>
      <c r="E43" s="14"/>
      <c r="F43" s="12"/>
      <c r="G43" s="29"/>
    </row>
    <row r="44" spans="1:7" ht="12.75">
      <c r="A44" s="11">
        <v>2101001999</v>
      </c>
      <c r="B44" s="12" t="s">
        <v>13</v>
      </c>
      <c r="C44" s="13">
        <v>11516</v>
      </c>
      <c r="D44" s="9"/>
      <c r="E44" s="14"/>
      <c r="F44" s="12"/>
      <c r="G44" s="29"/>
    </row>
    <row r="45" spans="1:7" ht="12.75">
      <c r="A45" s="11">
        <v>2101004005</v>
      </c>
      <c r="B45" s="12" t="s">
        <v>14</v>
      </c>
      <c r="C45" s="13">
        <v>74007</v>
      </c>
      <c r="D45" s="9"/>
      <c r="E45" s="14"/>
      <c r="F45" s="12"/>
      <c r="G45" s="30"/>
    </row>
    <row r="46" spans="1:7" ht="12.75">
      <c r="A46" s="11">
        <v>2103005</v>
      </c>
      <c r="B46" s="12" t="s">
        <v>28</v>
      </c>
      <c r="C46" s="13">
        <v>11163</v>
      </c>
      <c r="D46" s="9"/>
      <c r="E46" s="14"/>
      <c r="F46" s="12"/>
      <c r="G46" s="29"/>
    </row>
    <row r="47" spans="1:7" ht="12.75">
      <c r="A47" s="11">
        <v>2101004006</v>
      </c>
      <c r="B47" s="12" t="s">
        <v>16</v>
      </c>
      <c r="C47" s="13">
        <v>1216</v>
      </c>
      <c r="D47" s="9"/>
      <c r="E47" s="15"/>
      <c r="F47" s="12"/>
      <c r="G47" s="31"/>
    </row>
    <row r="48" spans="1:7" ht="13.5" thickBot="1">
      <c r="A48" s="16">
        <v>2101004007</v>
      </c>
      <c r="B48" s="17" t="s">
        <v>17</v>
      </c>
      <c r="C48" s="18">
        <v>940</v>
      </c>
      <c r="D48" s="9"/>
      <c r="E48" s="19"/>
      <c r="F48" s="17"/>
      <c r="G48" s="32"/>
    </row>
    <row r="49" spans="1:7" ht="16.5" thickBot="1">
      <c r="A49" s="39" t="s">
        <v>18</v>
      </c>
      <c r="B49" s="40"/>
      <c r="C49" s="33">
        <f>SUM(C31:C48)</f>
        <v>1122896</v>
      </c>
      <c r="D49" s="9"/>
      <c r="E49" s="39" t="s">
        <v>18</v>
      </c>
      <c r="F49" s="40"/>
      <c r="G49" s="34">
        <f>SUM(G31:G48)</f>
        <v>64169</v>
      </c>
    </row>
    <row r="50" ht="13.5" thickBot="1">
      <c r="D50" s="5"/>
    </row>
    <row r="51" spans="6:7" ht="13.5" thickBot="1">
      <c r="F51" s="35" t="s">
        <v>19</v>
      </c>
      <c r="G51" s="36">
        <f>G49/C49</f>
        <v>0.05714598680554566</v>
      </c>
    </row>
  </sheetData>
  <mergeCells count="4">
    <mergeCell ref="E49:F49"/>
    <mergeCell ref="A49:B49"/>
    <mergeCell ref="A22:B22"/>
    <mergeCell ref="E22:F22"/>
  </mergeCells>
  <printOptions/>
  <pageMargins left="0.75" right="0.75" top="1" bottom="1" header="0" footer="0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3">
      <selection activeCell="A25" sqref="A25"/>
    </sheetView>
  </sheetViews>
  <sheetFormatPr defaultColWidth="11.421875" defaultRowHeight="12.75"/>
  <cols>
    <col min="1" max="1" width="16.421875" style="1" bestFit="1" customWidth="1"/>
    <col min="2" max="2" width="53.57421875" style="1" bestFit="1" customWidth="1"/>
    <col min="3" max="3" width="13.421875" style="1" bestFit="1" customWidth="1"/>
    <col min="4" max="4" width="11.421875" style="1" customWidth="1"/>
    <col min="5" max="5" width="16.421875" style="1" bestFit="1" customWidth="1"/>
    <col min="6" max="6" width="51.57421875" style="1" bestFit="1" customWidth="1"/>
    <col min="7" max="7" width="12.00390625" style="1" bestFit="1" customWidth="1"/>
    <col min="8" max="16384" width="11.421875" style="1" customWidth="1"/>
  </cols>
  <sheetData>
    <row r="1" spans="3:7" ht="12.75">
      <c r="C1" s="2" t="s">
        <v>35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f>+'[1]Julio'!$C4</f>
        <v>560826</v>
      </c>
      <c r="D4" s="9"/>
      <c r="E4" s="10">
        <v>2103001</v>
      </c>
      <c r="F4" s="7" t="s">
        <v>20</v>
      </c>
      <c r="G4" s="28">
        <v>90300</v>
      </c>
    </row>
    <row r="5" spans="1:7" ht="12.75">
      <c r="A5" s="11">
        <v>2101001002002</v>
      </c>
      <c r="B5" s="12" t="s">
        <v>1</v>
      </c>
      <c r="C5" s="13">
        <f>+'[1]Julio'!$C5</f>
        <v>71500</v>
      </c>
      <c r="D5" s="9"/>
      <c r="E5" s="14"/>
      <c r="F5" s="12"/>
      <c r="G5" s="29"/>
    </row>
    <row r="6" spans="1:7" ht="12.75">
      <c r="A6" s="11">
        <v>2101001007</v>
      </c>
      <c r="B6" s="12" t="s">
        <v>2</v>
      </c>
      <c r="C6" s="13">
        <f>+'[1]Julio'!$C6</f>
        <v>746634</v>
      </c>
      <c r="D6" s="9"/>
      <c r="E6" s="14"/>
      <c r="F6" s="12"/>
      <c r="G6" s="29"/>
    </row>
    <row r="7" spans="1:7" ht="12.75">
      <c r="A7" s="11">
        <v>2101001009005</v>
      </c>
      <c r="B7" s="12" t="s">
        <v>3</v>
      </c>
      <c r="C7" s="13">
        <f>+'[1]Julio'!$C7</f>
        <v>113680</v>
      </c>
      <c r="D7" s="9"/>
      <c r="E7" s="14"/>
      <c r="F7" s="12"/>
      <c r="G7" s="29"/>
    </row>
    <row r="8" spans="1:7" ht="12.75">
      <c r="A8" s="11">
        <v>2101001010001</v>
      </c>
      <c r="B8" s="12" t="s">
        <v>4</v>
      </c>
      <c r="C8" s="13">
        <f>+'[1]Julio'!$C8</f>
        <v>771</v>
      </c>
      <c r="D8" s="9"/>
      <c r="E8" s="14"/>
      <c r="F8" s="12"/>
      <c r="G8" s="29"/>
    </row>
    <row r="9" spans="1:7" ht="12.75">
      <c r="A9" s="11">
        <v>2101001014001</v>
      </c>
      <c r="B9" s="12" t="s">
        <v>5</v>
      </c>
      <c r="C9" s="13">
        <f>+'[1]Julio'!$C9</f>
        <v>118280</v>
      </c>
      <c r="D9" s="9"/>
      <c r="E9" s="14"/>
      <c r="F9" s="12"/>
      <c r="G9" s="29"/>
    </row>
    <row r="10" spans="1:7" ht="12.75">
      <c r="A10" s="11">
        <v>2101001014002</v>
      </c>
      <c r="B10" s="12" t="s">
        <v>6</v>
      </c>
      <c r="C10" s="13">
        <f>+'[1]Julio'!$C10</f>
        <v>50446</v>
      </c>
      <c r="D10" s="9"/>
      <c r="E10" s="14"/>
      <c r="F10" s="12"/>
      <c r="G10" s="29"/>
    </row>
    <row r="11" spans="1:7" ht="12.75">
      <c r="A11" s="11">
        <v>2101001014003</v>
      </c>
      <c r="B11" s="12" t="s">
        <v>7</v>
      </c>
      <c r="C11" s="13">
        <f>+'[1]Julio'!$C11</f>
        <v>123804</v>
      </c>
      <c r="D11" s="9"/>
      <c r="E11" s="14"/>
      <c r="F11" s="12"/>
      <c r="G11" s="29"/>
    </row>
    <row r="12" spans="1:7" ht="12.75">
      <c r="A12" s="11">
        <v>2101001014004</v>
      </c>
      <c r="B12" s="12" t="s">
        <v>8</v>
      </c>
      <c r="C12" s="13">
        <f>+'[1]Julio'!$C12</f>
        <v>1280</v>
      </c>
      <c r="D12" s="9"/>
      <c r="E12" s="14"/>
      <c r="F12" s="12"/>
      <c r="G12" s="29"/>
    </row>
    <row r="13" spans="1:7" ht="12.75">
      <c r="A13" s="11">
        <v>2101001015001</v>
      </c>
      <c r="B13" s="12" t="s">
        <v>9</v>
      </c>
      <c r="C13" s="13">
        <f>+'[1]Julio'!$C13</f>
        <v>121453</v>
      </c>
      <c r="D13" s="9"/>
      <c r="E13" s="14"/>
      <c r="F13" s="12"/>
      <c r="G13" s="29"/>
    </row>
    <row r="14" spans="1:7" ht="12.75">
      <c r="A14" s="11">
        <v>2101003001001</v>
      </c>
      <c r="B14" s="12" t="s">
        <v>10</v>
      </c>
      <c r="C14" s="13">
        <f>+'[1]Julio'!$C14</f>
        <v>142109</v>
      </c>
      <c r="D14" s="9"/>
      <c r="E14" s="14"/>
      <c r="F14" s="12"/>
      <c r="G14" s="29"/>
    </row>
    <row r="15" spans="1:7" ht="12.75">
      <c r="A15" s="11">
        <v>2101003003002</v>
      </c>
      <c r="B15" s="12" t="s">
        <v>11</v>
      </c>
      <c r="C15" s="13">
        <f>+'[1]Julio'!$C15</f>
        <v>10162</v>
      </c>
      <c r="D15" s="9"/>
      <c r="E15" s="14"/>
      <c r="F15" s="12"/>
      <c r="G15" s="29"/>
    </row>
    <row r="16" spans="1:7" ht="12.75">
      <c r="A16" s="11">
        <v>2101001014999</v>
      </c>
      <c r="B16" s="12" t="s">
        <v>12</v>
      </c>
      <c r="C16" s="13">
        <f>+'[1]Julio'!$C16</f>
        <v>24438</v>
      </c>
      <c r="D16" s="9"/>
      <c r="E16" s="14"/>
      <c r="F16" s="12"/>
      <c r="G16" s="29"/>
    </row>
    <row r="17" spans="1:7" ht="12.75">
      <c r="A17" s="11">
        <v>2101001999</v>
      </c>
      <c r="B17" s="12" t="s">
        <v>13</v>
      </c>
      <c r="C17" s="13">
        <f>+'[1]Julio'!$C17</f>
        <v>23223</v>
      </c>
      <c r="D17" s="9"/>
      <c r="E17" s="14"/>
      <c r="F17" s="12"/>
      <c r="G17" s="29"/>
    </row>
    <row r="18" spans="1:7" ht="12.75">
      <c r="A18" s="11">
        <v>2101004005</v>
      </c>
      <c r="B18" s="12" t="s">
        <v>14</v>
      </c>
      <c r="C18" s="13">
        <f>+'[1]Julio'!$C18</f>
        <v>355029</v>
      </c>
      <c r="D18" s="9"/>
      <c r="E18" s="14"/>
      <c r="F18" s="12"/>
      <c r="G18" s="30"/>
    </row>
    <row r="19" spans="1:7" ht="12.75">
      <c r="A19" s="11">
        <v>2103005</v>
      </c>
      <c r="B19" s="12" t="s">
        <v>28</v>
      </c>
      <c r="C19" s="13">
        <f>+'[1]Julio'!$C19</f>
        <v>26650</v>
      </c>
      <c r="D19" s="9"/>
      <c r="E19" s="14"/>
      <c r="F19" s="12"/>
      <c r="G19" s="29"/>
    </row>
    <row r="20" spans="1:7" ht="12.75">
      <c r="A20" s="11">
        <v>2101004006</v>
      </c>
      <c r="B20" s="12" t="s">
        <v>16</v>
      </c>
      <c r="C20" s="13">
        <f>+'[1]Julio'!$C20</f>
        <v>17100</v>
      </c>
      <c r="D20" s="9"/>
      <c r="E20" s="15"/>
      <c r="F20" s="12"/>
      <c r="G20" s="31"/>
    </row>
    <row r="21" spans="1:7" ht="13.5" thickBot="1">
      <c r="A21" s="16">
        <v>2101004007</v>
      </c>
      <c r="B21" s="17" t="s">
        <v>17</v>
      </c>
      <c r="C21" s="18">
        <f>+'[1]Julio'!$C21</f>
        <v>17100</v>
      </c>
      <c r="D21" s="9"/>
      <c r="E21" s="19"/>
      <c r="F21" s="17"/>
      <c r="G21" s="32"/>
    </row>
    <row r="22" spans="1:7" ht="16.5" thickBot="1">
      <c r="A22" s="41" t="s">
        <v>18</v>
      </c>
      <c r="B22" s="42"/>
      <c r="C22" s="43">
        <f>SUM(C4:C21)</f>
        <v>2524485</v>
      </c>
      <c r="D22" s="9"/>
      <c r="E22" s="39" t="s">
        <v>18</v>
      </c>
      <c r="F22" s="40"/>
      <c r="G22" s="34">
        <f>SUM(G4:G21)</f>
        <v>90300</v>
      </c>
    </row>
    <row r="23" ht="13.5" thickBot="1">
      <c r="D23" s="5"/>
    </row>
    <row r="24" spans="6:7" ht="13.5" thickBot="1">
      <c r="F24" s="35" t="s">
        <v>19</v>
      </c>
      <c r="G24" s="36">
        <f>G22/C22</f>
        <v>0.03576967183405724</v>
      </c>
    </row>
    <row r="28" spans="3:7" ht="12.75">
      <c r="C28" s="2" t="s">
        <v>36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f>+'[1]Julio'!$C31</f>
        <v>311361</v>
      </c>
      <c r="D31" s="9"/>
      <c r="E31" s="10">
        <v>2103001</v>
      </c>
      <c r="F31" s="7" t="s">
        <v>20</v>
      </c>
      <c r="G31" s="28">
        <v>74778</v>
      </c>
    </row>
    <row r="32" spans="1:7" ht="12.75">
      <c r="A32" s="11">
        <v>2101001002002</v>
      </c>
      <c r="B32" s="12" t="s">
        <v>1</v>
      </c>
      <c r="C32" s="13">
        <f>+'[1]Julio'!$C32</f>
        <v>35571</v>
      </c>
      <c r="D32" s="9"/>
      <c r="E32" s="14"/>
      <c r="F32" s="12"/>
      <c r="G32" s="29"/>
    </row>
    <row r="33" spans="1:7" ht="12.75">
      <c r="A33" s="11">
        <v>2101001007</v>
      </c>
      <c r="B33" s="12" t="s">
        <v>2</v>
      </c>
      <c r="C33" s="13">
        <f>+'[1]Julio'!$C33</f>
        <v>431462</v>
      </c>
      <c r="D33" s="9"/>
      <c r="E33" s="14"/>
      <c r="F33" s="12"/>
      <c r="G33" s="29"/>
    </row>
    <row r="34" spans="1:7" ht="12.75">
      <c r="A34" s="11">
        <v>2101001009005</v>
      </c>
      <c r="B34" s="12" t="s">
        <v>3</v>
      </c>
      <c r="C34" s="13">
        <f>+'[1]Julio'!$C34</f>
        <v>70376</v>
      </c>
      <c r="D34" s="9"/>
      <c r="E34" s="14"/>
      <c r="F34" s="12"/>
      <c r="G34" s="29"/>
    </row>
    <row r="35" spans="1:7" ht="12.75">
      <c r="A35" s="11">
        <v>2101001010001</v>
      </c>
      <c r="B35" s="12" t="s">
        <v>4</v>
      </c>
      <c r="C35" s="13">
        <f>+'[1]Julio'!$C35</f>
        <v>375</v>
      </c>
      <c r="D35" s="9"/>
      <c r="E35" s="14"/>
      <c r="F35" s="12"/>
      <c r="G35" s="29"/>
    </row>
    <row r="36" spans="1:7" ht="12.75">
      <c r="A36" s="11">
        <v>2101001014001</v>
      </c>
      <c r="B36" s="12" t="s">
        <v>5</v>
      </c>
      <c r="C36" s="13">
        <f>+'[1]Julio'!$C36</f>
        <v>65598</v>
      </c>
      <c r="D36" s="9"/>
      <c r="E36" s="14"/>
      <c r="F36" s="12"/>
      <c r="G36" s="29"/>
    </row>
    <row r="37" spans="1:7" ht="12.75">
      <c r="A37" s="11">
        <v>2101001014002</v>
      </c>
      <c r="B37" s="12" t="s">
        <v>6</v>
      </c>
      <c r="C37" s="13">
        <f>+'[1]Julio'!$C37</f>
        <v>29293</v>
      </c>
      <c r="D37" s="9"/>
      <c r="E37" s="14"/>
      <c r="F37" s="12"/>
      <c r="G37" s="29"/>
    </row>
    <row r="38" spans="1:7" ht="12.75">
      <c r="A38" s="11">
        <v>2101001014003</v>
      </c>
      <c r="B38" s="12" t="s">
        <v>7</v>
      </c>
      <c r="C38" s="13">
        <f>+'[1]Julio'!$C38</f>
        <v>70947</v>
      </c>
      <c r="D38" s="9"/>
      <c r="E38" s="14"/>
      <c r="F38" s="12"/>
      <c r="G38" s="29"/>
    </row>
    <row r="39" spans="1:7" ht="12.75">
      <c r="A39" s="11">
        <v>2101001014004</v>
      </c>
      <c r="B39" s="12" t="s">
        <v>8</v>
      </c>
      <c r="C39" s="13">
        <f>+'[1]Julio'!$C39</f>
        <v>790</v>
      </c>
      <c r="D39" s="9"/>
      <c r="E39" s="14"/>
      <c r="F39" s="12"/>
      <c r="G39" s="29"/>
    </row>
    <row r="40" spans="1:7" ht="12.75">
      <c r="A40" s="11">
        <v>2101001015001</v>
      </c>
      <c r="B40" s="12" t="s">
        <v>9</v>
      </c>
      <c r="C40" s="13">
        <f>+'[1]Julio'!$C40</f>
        <v>71505</v>
      </c>
      <c r="D40" s="9"/>
      <c r="E40" s="14"/>
      <c r="F40" s="12"/>
      <c r="G40" s="29"/>
    </row>
    <row r="41" spans="1:7" ht="12.75">
      <c r="A41" s="11">
        <v>2101003001001</v>
      </c>
      <c r="B41" s="12" t="s">
        <v>10</v>
      </c>
      <c r="C41" s="13">
        <f>+'[1]Julio'!$C41</f>
        <v>67740</v>
      </c>
      <c r="D41" s="9"/>
      <c r="E41" s="14"/>
      <c r="F41" s="12"/>
      <c r="G41" s="29"/>
    </row>
    <row r="42" spans="1:7" ht="12.75">
      <c r="A42" s="11">
        <v>2101003003002</v>
      </c>
      <c r="B42" s="12" t="s">
        <v>11</v>
      </c>
      <c r="C42" s="13">
        <f>+'[1]Julio'!$C42</f>
        <v>5593</v>
      </c>
      <c r="D42" s="9"/>
      <c r="E42" s="14"/>
      <c r="F42" s="12"/>
      <c r="G42" s="29"/>
    </row>
    <row r="43" spans="1:7" ht="12.75">
      <c r="A43" s="11">
        <v>2101001014999</v>
      </c>
      <c r="B43" s="12" t="s">
        <v>12</v>
      </c>
      <c r="C43" s="13">
        <f>+'[1]Julio'!$C43</f>
        <v>8262</v>
      </c>
      <c r="D43" s="9"/>
      <c r="E43" s="14"/>
      <c r="F43" s="12"/>
      <c r="G43" s="29"/>
    </row>
    <row r="44" spans="1:7" ht="12.75">
      <c r="A44" s="11">
        <v>2101001999</v>
      </c>
      <c r="B44" s="12" t="s">
        <v>13</v>
      </c>
      <c r="C44" s="13">
        <f>+'[1]Julio'!$C44</f>
        <v>13435</v>
      </c>
      <c r="D44" s="9"/>
      <c r="E44" s="14"/>
      <c r="F44" s="12"/>
      <c r="G44" s="29"/>
    </row>
    <row r="45" spans="1:7" ht="12.75">
      <c r="A45" s="11">
        <v>2101004005</v>
      </c>
      <c r="B45" s="12" t="s">
        <v>14</v>
      </c>
      <c r="C45" s="13">
        <f>+'[1]Julio'!$C45</f>
        <v>84289</v>
      </c>
      <c r="D45" s="9"/>
      <c r="E45" s="14"/>
      <c r="F45" s="12"/>
      <c r="G45" s="30"/>
    </row>
    <row r="46" spans="1:7" ht="12.75">
      <c r="A46" s="11">
        <v>2103005</v>
      </c>
      <c r="B46" s="12" t="s">
        <v>28</v>
      </c>
      <c r="C46" s="13">
        <f>+'[1]Julio'!$C46</f>
        <v>13530</v>
      </c>
      <c r="D46" s="9"/>
      <c r="E46" s="14"/>
      <c r="F46" s="12"/>
      <c r="G46" s="29"/>
    </row>
    <row r="47" spans="1:7" ht="12.75">
      <c r="A47" s="11">
        <v>2101004006</v>
      </c>
      <c r="B47" s="12" t="s">
        <v>16</v>
      </c>
      <c r="C47" s="13">
        <f>+'[1]Julio'!$C47</f>
        <v>1847</v>
      </c>
      <c r="D47" s="9"/>
      <c r="E47" s="15"/>
      <c r="F47" s="12"/>
      <c r="G47" s="31"/>
    </row>
    <row r="48" spans="1:7" ht="13.5" thickBot="1">
      <c r="A48" s="16">
        <v>2101004007</v>
      </c>
      <c r="B48" s="17" t="s">
        <v>17</v>
      </c>
      <c r="C48" s="18">
        <f>+'[1]Julio'!$C48</f>
        <v>940</v>
      </c>
      <c r="D48" s="9"/>
      <c r="E48" s="19"/>
      <c r="F48" s="17"/>
      <c r="G48" s="32"/>
    </row>
    <row r="49" spans="1:7" ht="16.5" thickBot="1">
      <c r="A49" s="41" t="s">
        <v>18</v>
      </c>
      <c r="B49" s="42"/>
      <c r="C49" s="43">
        <f>SUM(C31:C48)</f>
        <v>1282914</v>
      </c>
      <c r="D49" s="9"/>
      <c r="E49" s="39" t="s">
        <v>18</v>
      </c>
      <c r="F49" s="40"/>
      <c r="G49" s="34">
        <f>SUM(G31:G48)</f>
        <v>74778</v>
      </c>
    </row>
    <row r="50" ht="13.5" thickBot="1">
      <c r="D50" s="5"/>
    </row>
    <row r="51" spans="6:7" ht="13.5" thickBot="1">
      <c r="F51" s="35" t="s">
        <v>19</v>
      </c>
      <c r="G51" s="36">
        <f>G49/C49</f>
        <v>0.058287617096703284</v>
      </c>
    </row>
  </sheetData>
  <mergeCells count="4">
    <mergeCell ref="E49:F49"/>
    <mergeCell ref="A49:B49"/>
    <mergeCell ref="A22:B22"/>
    <mergeCell ref="E22:F22"/>
  </mergeCells>
  <printOptions/>
  <pageMargins left="0.75" right="0.75" top="1" bottom="1" header="0" footer="0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6">
      <selection activeCell="B28" sqref="B28"/>
    </sheetView>
  </sheetViews>
  <sheetFormatPr defaultColWidth="11.421875" defaultRowHeight="12.75"/>
  <cols>
    <col min="1" max="1" width="16.421875" style="1" bestFit="1" customWidth="1"/>
    <col min="2" max="2" width="53.57421875" style="1" bestFit="1" customWidth="1"/>
    <col min="3" max="3" width="13.421875" style="1" bestFit="1" customWidth="1"/>
    <col min="4" max="4" width="11.421875" style="1" customWidth="1"/>
    <col min="5" max="5" width="16.421875" style="1" bestFit="1" customWidth="1"/>
    <col min="6" max="6" width="51.57421875" style="1" bestFit="1" customWidth="1"/>
    <col min="7" max="7" width="12.00390625" style="1" bestFit="1" customWidth="1"/>
    <col min="8" max="16384" width="11.421875" style="1" customWidth="1"/>
  </cols>
  <sheetData>
    <row r="1" spans="3:7" ht="12.75">
      <c r="C1" s="2" t="s">
        <v>37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f>+'[1]Agosto'!$C4</f>
        <v>560826</v>
      </c>
      <c r="D4" s="9"/>
      <c r="E4" s="10">
        <v>2103001</v>
      </c>
      <c r="F4" s="7" t="s">
        <v>20</v>
      </c>
      <c r="G4" s="28">
        <v>109300</v>
      </c>
    </row>
    <row r="5" spans="1:7" ht="12.75">
      <c r="A5" s="11">
        <v>2101001002002</v>
      </c>
      <c r="B5" s="12" t="s">
        <v>1</v>
      </c>
      <c r="C5" s="13">
        <f>+'[1]Agosto'!$C5</f>
        <v>71500</v>
      </c>
      <c r="D5" s="9"/>
      <c r="E5" s="14"/>
      <c r="F5" s="12"/>
      <c r="G5" s="29"/>
    </row>
    <row r="6" spans="1:7" ht="12.75">
      <c r="A6" s="11">
        <v>2101001007</v>
      </c>
      <c r="B6" s="12" t="s">
        <v>2</v>
      </c>
      <c r="C6" s="13">
        <f>+'[1]Agosto'!$C6</f>
        <v>746634</v>
      </c>
      <c r="D6" s="9"/>
      <c r="E6" s="14"/>
      <c r="F6" s="12"/>
      <c r="G6" s="29"/>
    </row>
    <row r="7" spans="1:7" ht="12.75">
      <c r="A7" s="11">
        <v>2101001009005</v>
      </c>
      <c r="B7" s="12" t="s">
        <v>3</v>
      </c>
      <c r="C7" s="13">
        <f>+'[1]Agosto'!$C7</f>
        <v>113680</v>
      </c>
      <c r="D7" s="9"/>
      <c r="E7" s="14"/>
      <c r="F7" s="12"/>
      <c r="G7" s="29"/>
    </row>
    <row r="8" spans="1:7" ht="12.75">
      <c r="A8" s="11">
        <v>2101001010001</v>
      </c>
      <c r="B8" s="12" t="s">
        <v>4</v>
      </c>
      <c r="C8" s="13">
        <f>+'[1]Agosto'!$C8</f>
        <v>771</v>
      </c>
      <c r="D8" s="9"/>
      <c r="E8" s="14"/>
      <c r="F8" s="12"/>
      <c r="G8" s="29"/>
    </row>
    <row r="9" spans="1:7" ht="12.75">
      <c r="A9" s="11">
        <v>2101001014001</v>
      </c>
      <c r="B9" s="12" t="s">
        <v>5</v>
      </c>
      <c r="C9" s="13">
        <f>+'[1]Agosto'!$C9</f>
        <v>118280</v>
      </c>
      <c r="D9" s="9"/>
      <c r="E9" s="14"/>
      <c r="F9" s="12"/>
      <c r="G9" s="29"/>
    </row>
    <row r="10" spans="1:7" ht="12.75">
      <c r="A10" s="11">
        <v>2101001014002</v>
      </c>
      <c r="B10" s="12" t="s">
        <v>6</v>
      </c>
      <c r="C10" s="13">
        <f>+'[1]Agosto'!$C10</f>
        <v>50446</v>
      </c>
      <c r="D10" s="9"/>
      <c r="E10" s="14"/>
      <c r="F10" s="12"/>
      <c r="G10" s="29"/>
    </row>
    <row r="11" spans="1:7" ht="12.75">
      <c r="A11" s="11">
        <v>2101001014003</v>
      </c>
      <c r="B11" s="12" t="s">
        <v>7</v>
      </c>
      <c r="C11" s="13">
        <f>+'[1]Agosto'!$C11</f>
        <v>123804</v>
      </c>
      <c r="D11" s="9"/>
      <c r="E11" s="14"/>
      <c r="F11" s="12"/>
      <c r="G11" s="29"/>
    </row>
    <row r="12" spans="1:7" ht="12.75">
      <c r="A12" s="11">
        <v>2101001014004</v>
      </c>
      <c r="B12" s="12" t="s">
        <v>8</v>
      </c>
      <c r="C12" s="13">
        <f>+'[1]Agosto'!$C12</f>
        <v>1280</v>
      </c>
      <c r="D12" s="9"/>
      <c r="E12" s="14"/>
      <c r="F12" s="12"/>
      <c r="G12" s="29"/>
    </row>
    <row r="13" spans="1:7" ht="12.75">
      <c r="A13" s="11">
        <v>2101001015001</v>
      </c>
      <c r="B13" s="12" t="s">
        <v>9</v>
      </c>
      <c r="C13" s="13">
        <f>+'[1]Agosto'!$C13</f>
        <v>121453</v>
      </c>
      <c r="D13" s="9"/>
      <c r="E13" s="14"/>
      <c r="F13" s="12"/>
      <c r="G13" s="29"/>
    </row>
    <row r="14" spans="1:7" ht="12.75">
      <c r="A14" s="11">
        <v>2101003001001</v>
      </c>
      <c r="B14" s="12" t="s">
        <v>10</v>
      </c>
      <c r="C14" s="13">
        <f>+'[1]Agosto'!$C14</f>
        <v>142109</v>
      </c>
      <c r="D14" s="9"/>
      <c r="E14" s="14"/>
      <c r="F14" s="12"/>
      <c r="G14" s="29"/>
    </row>
    <row r="15" spans="1:7" ht="12.75">
      <c r="A15" s="11">
        <v>2101003003002</v>
      </c>
      <c r="B15" s="12" t="s">
        <v>11</v>
      </c>
      <c r="C15" s="13">
        <f>+'[1]Agosto'!$C15</f>
        <v>10162</v>
      </c>
      <c r="D15" s="9"/>
      <c r="E15" s="14"/>
      <c r="F15" s="12"/>
      <c r="G15" s="29"/>
    </row>
    <row r="16" spans="1:7" ht="12.75">
      <c r="A16" s="11">
        <v>2101001014999</v>
      </c>
      <c r="B16" s="12" t="s">
        <v>12</v>
      </c>
      <c r="C16" s="13">
        <f>+'[1]Agosto'!$C16</f>
        <v>24438</v>
      </c>
      <c r="D16" s="9"/>
      <c r="E16" s="14"/>
      <c r="F16" s="12"/>
      <c r="G16" s="29"/>
    </row>
    <row r="17" spans="1:7" ht="12.75">
      <c r="A17" s="11">
        <v>2101001999</v>
      </c>
      <c r="B17" s="12" t="s">
        <v>13</v>
      </c>
      <c r="C17" s="13">
        <f>+'[1]Agosto'!$C17</f>
        <v>23223</v>
      </c>
      <c r="D17" s="9"/>
      <c r="E17" s="14"/>
      <c r="F17" s="12"/>
      <c r="G17" s="29"/>
    </row>
    <row r="18" spans="1:7" ht="12.75">
      <c r="A18" s="11">
        <v>2101004005</v>
      </c>
      <c r="B18" s="12" t="s">
        <v>14</v>
      </c>
      <c r="C18" s="13">
        <f>+'[1]Agosto'!$C18</f>
        <v>355029</v>
      </c>
      <c r="D18" s="9"/>
      <c r="E18" s="14"/>
      <c r="F18" s="12"/>
      <c r="G18" s="30"/>
    </row>
    <row r="19" spans="1:7" ht="12.75">
      <c r="A19" s="11">
        <v>2103005</v>
      </c>
      <c r="B19" s="12" t="s">
        <v>28</v>
      </c>
      <c r="C19" s="13">
        <f>+'[1]Agosto'!$C19</f>
        <v>26650</v>
      </c>
      <c r="D19" s="9"/>
      <c r="E19" s="14"/>
      <c r="F19" s="12"/>
      <c r="G19" s="29"/>
    </row>
    <row r="20" spans="1:7" ht="12.75">
      <c r="A20" s="11">
        <v>2101004006</v>
      </c>
      <c r="B20" s="12" t="s">
        <v>16</v>
      </c>
      <c r="C20" s="13">
        <f>+'[1]Agosto'!$C20</f>
        <v>17100</v>
      </c>
      <c r="D20" s="9"/>
      <c r="E20" s="15"/>
      <c r="F20" s="12"/>
      <c r="G20" s="31"/>
    </row>
    <row r="21" spans="1:7" ht="13.5" thickBot="1">
      <c r="A21" s="16">
        <v>2101004007</v>
      </c>
      <c r="B21" s="17" t="s">
        <v>17</v>
      </c>
      <c r="C21" s="18">
        <f>+'[1]Agosto'!$C21</f>
        <v>17100</v>
      </c>
      <c r="D21" s="9"/>
      <c r="E21" s="19"/>
      <c r="F21" s="17"/>
      <c r="G21" s="32"/>
    </row>
    <row r="22" spans="1:7" ht="16.5" thickBot="1">
      <c r="A22" s="41" t="s">
        <v>18</v>
      </c>
      <c r="B22" s="42"/>
      <c r="C22" s="43">
        <f>SUM(C4:C21)</f>
        <v>2524485</v>
      </c>
      <c r="D22" s="9"/>
      <c r="E22" s="39" t="s">
        <v>18</v>
      </c>
      <c r="F22" s="40"/>
      <c r="G22" s="34">
        <f>SUM(G4:G21)</f>
        <v>109300</v>
      </c>
    </row>
    <row r="23" ht="13.5" thickBot="1">
      <c r="D23" s="5"/>
    </row>
    <row r="24" spans="6:7" ht="13.5" thickBot="1">
      <c r="F24" s="35" t="s">
        <v>19</v>
      </c>
      <c r="G24" s="36">
        <f>G22/C22</f>
        <v>0.0432959593738921</v>
      </c>
    </row>
    <row r="28" spans="3:7" ht="12.75">
      <c r="C28" s="2" t="s">
        <v>38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f>+'[1]Agosto'!$C31</f>
        <v>355453</v>
      </c>
      <c r="D31" s="9"/>
      <c r="E31" s="10">
        <v>2103001</v>
      </c>
      <c r="F31" s="7" t="s">
        <v>20</v>
      </c>
      <c r="G31" s="28">
        <v>84389</v>
      </c>
    </row>
    <row r="32" spans="1:7" ht="12.75">
      <c r="A32" s="11">
        <v>2101001002002</v>
      </c>
      <c r="B32" s="12" t="s">
        <v>1</v>
      </c>
      <c r="C32" s="13">
        <f>+'[1]Agosto'!$C32</f>
        <v>40821</v>
      </c>
      <c r="D32" s="9"/>
      <c r="E32" s="14"/>
      <c r="F32" s="12"/>
      <c r="G32" s="29"/>
    </row>
    <row r="33" spans="1:7" ht="12.75">
      <c r="A33" s="11">
        <v>2101001007</v>
      </c>
      <c r="B33" s="12" t="s">
        <v>2</v>
      </c>
      <c r="C33" s="13">
        <f>+'[1]Agosto'!$C33</f>
        <v>487362</v>
      </c>
      <c r="D33" s="9"/>
      <c r="E33" s="14"/>
      <c r="F33" s="12"/>
      <c r="G33" s="29"/>
    </row>
    <row r="34" spans="1:7" ht="12.75">
      <c r="A34" s="11">
        <v>2101001009005</v>
      </c>
      <c r="B34" s="12" t="s">
        <v>3</v>
      </c>
      <c r="C34" s="13">
        <f>+'[1]Agosto'!$C34</f>
        <v>77799</v>
      </c>
      <c r="D34" s="9"/>
      <c r="E34" s="14"/>
      <c r="F34" s="12"/>
      <c r="G34" s="29"/>
    </row>
    <row r="35" spans="1:7" ht="12.75">
      <c r="A35" s="11">
        <v>2101001010001</v>
      </c>
      <c r="B35" s="12" t="s">
        <v>4</v>
      </c>
      <c r="C35" s="13">
        <f>+'[1]Agosto'!$C35</f>
        <v>433</v>
      </c>
      <c r="D35" s="9"/>
      <c r="E35" s="14"/>
      <c r="F35" s="12"/>
      <c r="G35" s="29"/>
    </row>
    <row r="36" spans="1:7" ht="12.75">
      <c r="A36" s="11">
        <v>2101001014001</v>
      </c>
      <c r="B36" s="12" t="s">
        <v>5</v>
      </c>
      <c r="C36" s="13">
        <f>+'[1]Agosto'!$C36</f>
        <v>74889</v>
      </c>
      <c r="D36" s="9"/>
      <c r="E36" s="14"/>
      <c r="F36" s="12"/>
      <c r="G36" s="29"/>
    </row>
    <row r="37" spans="1:7" ht="12.75">
      <c r="A37" s="11">
        <v>2101001014002</v>
      </c>
      <c r="B37" s="12" t="s">
        <v>6</v>
      </c>
      <c r="C37" s="13">
        <f>+'[1]Agosto'!$C37</f>
        <v>33064</v>
      </c>
      <c r="D37" s="9"/>
      <c r="E37" s="14"/>
      <c r="F37" s="12"/>
      <c r="G37" s="29"/>
    </row>
    <row r="38" spans="1:7" ht="12.75">
      <c r="A38" s="11">
        <v>2101001014003</v>
      </c>
      <c r="B38" s="12" t="s">
        <v>7</v>
      </c>
      <c r="C38" s="13">
        <f>+'[1]Agosto'!$C38</f>
        <v>80124</v>
      </c>
      <c r="D38" s="9"/>
      <c r="E38" s="14"/>
      <c r="F38" s="12"/>
      <c r="G38" s="29"/>
    </row>
    <row r="39" spans="1:7" ht="12.75">
      <c r="A39" s="11">
        <v>2101001014004</v>
      </c>
      <c r="B39" s="12" t="s">
        <v>8</v>
      </c>
      <c r="C39" s="13">
        <f>+'[1]Agosto'!$C39</f>
        <v>886</v>
      </c>
      <c r="D39" s="9"/>
      <c r="E39" s="14"/>
      <c r="F39" s="12"/>
      <c r="G39" s="29"/>
    </row>
    <row r="40" spans="1:7" ht="12.75">
      <c r="A40" s="11">
        <v>2101001015001</v>
      </c>
      <c r="B40" s="12" t="s">
        <v>9</v>
      </c>
      <c r="C40" s="13">
        <f>+'[1]Agosto'!$C40</f>
        <v>80126</v>
      </c>
      <c r="D40" s="9"/>
      <c r="E40" s="14"/>
      <c r="F40" s="12"/>
      <c r="G40" s="29"/>
    </row>
    <row r="41" spans="1:7" ht="12.75">
      <c r="A41" s="11">
        <v>2101003001001</v>
      </c>
      <c r="B41" s="12" t="s">
        <v>10</v>
      </c>
      <c r="C41" s="13">
        <f>+'[1]Agosto'!$C41</f>
        <v>67740</v>
      </c>
      <c r="D41" s="9"/>
      <c r="E41" s="14"/>
      <c r="F41" s="12"/>
      <c r="G41" s="29"/>
    </row>
    <row r="42" spans="1:7" ht="12.75">
      <c r="A42" s="11">
        <v>2101003003002</v>
      </c>
      <c r="B42" s="12" t="s">
        <v>11</v>
      </c>
      <c r="C42" s="13">
        <f>+'[1]Agosto'!$C42</f>
        <v>6091</v>
      </c>
      <c r="D42" s="9"/>
      <c r="E42" s="14"/>
      <c r="F42" s="12"/>
      <c r="G42" s="29"/>
    </row>
    <row r="43" spans="1:7" ht="12.75">
      <c r="A43" s="11">
        <v>2101001014999</v>
      </c>
      <c r="B43" s="12" t="s">
        <v>12</v>
      </c>
      <c r="C43" s="13">
        <f>+'[1]Agosto'!$C43</f>
        <v>8262</v>
      </c>
      <c r="D43" s="9"/>
      <c r="E43" s="14"/>
      <c r="F43" s="12"/>
      <c r="G43" s="29"/>
    </row>
    <row r="44" spans="1:7" ht="12.75">
      <c r="A44" s="11">
        <v>2101001999</v>
      </c>
      <c r="B44" s="12" t="s">
        <v>13</v>
      </c>
      <c r="C44" s="13">
        <f>+'[1]Agosto'!$C44</f>
        <v>15354</v>
      </c>
      <c r="D44" s="9"/>
      <c r="E44" s="14"/>
      <c r="F44" s="12"/>
      <c r="G44" s="29"/>
    </row>
    <row r="45" spans="1:7" ht="12.75">
      <c r="A45" s="11">
        <v>2101004005</v>
      </c>
      <c r="B45" s="12" t="s">
        <v>14</v>
      </c>
      <c r="C45" s="13">
        <f>+'[1]Agosto'!$C45</f>
        <v>94359</v>
      </c>
      <c r="D45" s="9"/>
      <c r="E45" s="14"/>
      <c r="F45" s="12"/>
      <c r="G45" s="30"/>
    </row>
    <row r="46" spans="1:7" ht="12.75">
      <c r="A46" s="11">
        <v>2103005</v>
      </c>
      <c r="B46" s="12" t="s">
        <v>28</v>
      </c>
      <c r="C46" s="13">
        <f>+'[1]Agosto'!$C46</f>
        <v>15867</v>
      </c>
      <c r="D46" s="9"/>
      <c r="E46" s="14"/>
      <c r="F46" s="12"/>
      <c r="G46" s="29"/>
    </row>
    <row r="47" spans="1:7" ht="12.75">
      <c r="A47" s="11">
        <v>2101004006</v>
      </c>
      <c r="B47" s="12" t="s">
        <v>16</v>
      </c>
      <c r="C47" s="13">
        <f>+'[1]Agosto'!$C47</f>
        <v>2154</v>
      </c>
      <c r="D47" s="9"/>
      <c r="E47" s="15"/>
      <c r="F47" s="12"/>
      <c r="G47" s="31"/>
    </row>
    <row r="48" spans="1:7" ht="13.5" thickBot="1">
      <c r="A48" s="16">
        <v>2101004007</v>
      </c>
      <c r="B48" s="17" t="s">
        <v>17</v>
      </c>
      <c r="C48" s="18">
        <f>+'[1]Agosto'!$C48</f>
        <v>940</v>
      </c>
      <c r="D48" s="9"/>
      <c r="E48" s="19"/>
      <c r="F48" s="17"/>
      <c r="G48" s="32"/>
    </row>
    <row r="49" spans="1:7" ht="16.5" thickBot="1">
      <c r="A49" s="41" t="s">
        <v>18</v>
      </c>
      <c r="B49" s="42"/>
      <c r="C49" s="43">
        <f>SUM(C31:C48)</f>
        <v>1441724</v>
      </c>
      <c r="D49" s="9"/>
      <c r="E49" s="39" t="s">
        <v>18</v>
      </c>
      <c r="F49" s="40"/>
      <c r="G49" s="34">
        <f>SUM(G31:G48)</f>
        <v>84389</v>
      </c>
    </row>
    <row r="50" ht="13.5" thickBot="1">
      <c r="D50" s="5"/>
    </row>
    <row r="51" spans="6:7" ht="13.5" thickBot="1">
      <c r="F51" s="35" t="s">
        <v>19</v>
      </c>
      <c r="G51" s="36">
        <f>G49/C49</f>
        <v>0.05853339474129584</v>
      </c>
    </row>
  </sheetData>
  <mergeCells count="4">
    <mergeCell ref="E49:F49"/>
    <mergeCell ref="A49:B49"/>
    <mergeCell ref="A22:B22"/>
    <mergeCell ref="E22:F22"/>
  </mergeCells>
  <printOptions/>
  <pageMargins left="0.75" right="0.75" top="1" bottom="1" header="0" footer="0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75" zoomScaleNormal="75" workbookViewId="0" topLeftCell="A19">
      <selection activeCell="G32" sqref="G32"/>
    </sheetView>
  </sheetViews>
  <sheetFormatPr defaultColWidth="11.421875" defaultRowHeight="12.75"/>
  <cols>
    <col min="1" max="1" width="16.421875" style="1" bestFit="1" customWidth="1"/>
    <col min="2" max="2" width="53.57421875" style="1" bestFit="1" customWidth="1"/>
    <col min="3" max="3" width="13.421875" style="1" bestFit="1" customWidth="1"/>
    <col min="4" max="4" width="11.421875" style="1" customWidth="1"/>
    <col min="5" max="5" width="16.421875" style="1" bestFit="1" customWidth="1"/>
    <col min="6" max="6" width="51.57421875" style="1" bestFit="1" customWidth="1"/>
    <col min="7" max="7" width="12.00390625" style="1" bestFit="1" customWidth="1"/>
    <col min="8" max="16384" width="11.421875" style="1" customWidth="1"/>
  </cols>
  <sheetData>
    <row r="1" spans="3:7" ht="12.75">
      <c r="C1" s="2" t="s">
        <v>39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f>+'[1]Septiembre'!$C4</f>
        <v>560826</v>
      </c>
      <c r="D4" s="9"/>
      <c r="E4" s="10">
        <v>2103001</v>
      </c>
      <c r="F4" s="7" t="s">
        <v>20</v>
      </c>
      <c r="G4" s="28">
        <v>109300</v>
      </c>
    </row>
    <row r="5" spans="1:7" ht="12.75">
      <c r="A5" s="11">
        <v>2101001002002</v>
      </c>
      <c r="B5" s="12" t="s">
        <v>1</v>
      </c>
      <c r="C5" s="13">
        <f>+'[1]Septiembre'!$C5</f>
        <v>71500</v>
      </c>
      <c r="D5" s="9"/>
      <c r="E5" s="14"/>
      <c r="F5" s="12"/>
      <c r="G5" s="29"/>
    </row>
    <row r="6" spans="1:7" ht="12.75">
      <c r="A6" s="11">
        <v>2101001007</v>
      </c>
      <c r="B6" s="12" t="s">
        <v>2</v>
      </c>
      <c r="C6" s="13">
        <f>+'[1]Septiembre'!$C6</f>
        <v>763679</v>
      </c>
      <c r="D6" s="9"/>
      <c r="E6" s="14"/>
      <c r="F6" s="12"/>
      <c r="G6" s="29"/>
    </row>
    <row r="7" spans="1:7" ht="12.75">
      <c r="A7" s="11">
        <v>2101001009005</v>
      </c>
      <c r="B7" s="12" t="s">
        <v>3</v>
      </c>
      <c r="C7" s="13">
        <f>+'[1]Septiembre'!$C7</f>
        <v>120544</v>
      </c>
      <c r="D7" s="9"/>
      <c r="E7" s="14"/>
      <c r="F7" s="12"/>
      <c r="G7" s="29"/>
    </row>
    <row r="8" spans="1:7" ht="12.75">
      <c r="A8" s="11">
        <v>2101001010001</v>
      </c>
      <c r="B8" s="12" t="s">
        <v>4</v>
      </c>
      <c r="C8" s="13">
        <f>+'[1]Septiembre'!$C8</f>
        <v>771</v>
      </c>
      <c r="D8" s="9"/>
      <c r="E8" s="14"/>
      <c r="F8" s="12"/>
      <c r="G8" s="29"/>
    </row>
    <row r="9" spans="1:7" ht="12.75">
      <c r="A9" s="11">
        <v>2101001014001</v>
      </c>
      <c r="B9" s="12" t="s">
        <v>5</v>
      </c>
      <c r="C9" s="13">
        <f>+'[1]Septiembre'!$C9</f>
        <v>118280</v>
      </c>
      <c r="D9" s="9"/>
      <c r="E9" s="14"/>
      <c r="F9" s="12"/>
      <c r="G9" s="29"/>
    </row>
    <row r="10" spans="1:7" ht="12.75">
      <c r="A10" s="11">
        <v>2101001014002</v>
      </c>
      <c r="B10" s="12" t="s">
        <v>6</v>
      </c>
      <c r="C10" s="13">
        <f>+'[1]Septiembre'!$C10</f>
        <v>51639</v>
      </c>
      <c r="D10" s="9"/>
      <c r="E10" s="14"/>
      <c r="F10" s="12"/>
      <c r="G10" s="29"/>
    </row>
    <row r="11" spans="1:7" ht="12.75">
      <c r="A11" s="11">
        <v>2101001014003</v>
      </c>
      <c r="B11" s="12" t="s">
        <v>7</v>
      </c>
      <c r="C11" s="13">
        <f>+'[1]Septiembre'!$C11</f>
        <v>126789</v>
      </c>
      <c r="D11" s="9"/>
      <c r="E11" s="14"/>
      <c r="F11" s="12"/>
      <c r="G11" s="29"/>
    </row>
    <row r="12" spans="1:7" ht="12.75">
      <c r="A12" s="11">
        <v>2101001014004</v>
      </c>
      <c r="B12" s="12" t="s">
        <v>8</v>
      </c>
      <c r="C12" s="13">
        <f>+'[1]Septiembre'!$C12</f>
        <v>1331</v>
      </c>
      <c r="D12" s="9"/>
      <c r="E12" s="14"/>
      <c r="F12" s="12"/>
      <c r="G12" s="29"/>
    </row>
    <row r="13" spans="1:7" ht="12.75">
      <c r="A13" s="11">
        <v>2101001015001</v>
      </c>
      <c r="B13" s="12" t="s">
        <v>9</v>
      </c>
      <c r="C13" s="13">
        <f>+'[1]Septiembre'!$C13</f>
        <v>126433</v>
      </c>
      <c r="D13" s="9"/>
      <c r="E13" s="14"/>
      <c r="F13" s="12"/>
      <c r="G13" s="29"/>
    </row>
    <row r="14" spans="1:7" ht="12.75">
      <c r="A14" s="11">
        <v>2101003001001</v>
      </c>
      <c r="B14" s="12" t="s">
        <v>10</v>
      </c>
      <c r="C14" s="13">
        <f>+'[1]Septiembre'!$C14</f>
        <v>145022</v>
      </c>
      <c r="D14" s="9"/>
      <c r="E14" s="14"/>
      <c r="F14" s="12"/>
      <c r="G14" s="29"/>
    </row>
    <row r="15" spans="1:7" ht="12.75">
      <c r="A15" s="11">
        <v>2101003003002</v>
      </c>
      <c r="B15" s="12" t="s">
        <v>11</v>
      </c>
      <c r="C15" s="13">
        <f>+'[1]Septiembre'!$C15</f>
        <v>10210</v>
      </c>
      <c r="D15" s="9"/>
      <c r="E15" s="14"/>
      <c r="F15" s="12"/>
      <c r="G15" s="29"/>
    </row>
    <row r="16" spans="1:7" ht="12.75">
      <c r="A16" s="11">
        <v>2101001014999</v>
      </c>
      <c r="B16" s="12" t="s">
        <v>12</v>
      </c>
      <c r="C16" s="13">
        <f>+'[1]Septiembre'!$C16</f>
        <v>25235</v>
      </c>
      <c r="D16" s="9"/>
      <c r="E16" s="14"/>
      <c r="F16" s="12"/>
      <c r="G16" s="29"/>
    </row>
    <row r="17" spans="1:7" ht="12.75">
      <c r="A17" s="11">
        <v>2101001999</v>
      </c>
      <c r="B17" s="12" t="s">
        <v>13</v>
      </c>
      <c r="C17" s="13">
        <f>+'[1]Septiembre'!$C17</f>
        <v>23223</v>
      </c>
      <c r="D17" s="9"/>
      <c r="E17" s="14"/>
      <c r="F17" s="12"/>
      <c r="G17" s="29"/>
    </row>
    <row r="18" spans="1:7" ht="12.75">
      <c r="A18" s="11">
        <v>2101004005</v>
      </c>
      <c r="B18" s="12" t="s">
        <v>14</v>
      </c>
      <c r="C18" s="13">
        <f>+'[1]Septiembre'!$C18</f>
        <v>357610</v>
      </c>
      <c r="D18" s="9"/>
      <c r="E18" s="14"/>
      <c r="F18" s="12"/>
      <c r="G18" s="30"/>
    </row>
    <row r="19" spans="1:7" ht="12.75">
      <c r="A19" s="11">
        <v>2103005</v>
      </c>
      <c r="B19" s="12" t="s">
        <v>28</v>
      </c>
      <c r="C19" s="13">
        <f>+'[1]Septiembre'!$C19</f>
        <v>27207</v>
      </c>
      <c r="D19" s="9"/>
      <c r="E19" s="14"/>
      <c r="F19" s="12"/>
      <c r="G19" s="29"/>
    </row>
    <row r="20" spans="1:7" ht="12.75">
      <c r="A20" s="11">
        <v>2101004006</v>
      </c>
      <c r="B20" s="12" t="s">
        <v>16</v>
      </c>
      <c r="C20" s="13">
        <f>+'[1]Septiembre'!$C20</f>
        <v>17100</v>
      </c>
      <c r="D20" s="9"/>
      <c r="E20" s="15"/>
      <c r="F20" s="12"/>
      <c r="G20" s="31"/>
    </row>
    <row r="21" spans="1:7" ht="13.5" thickBot="1">
      <c r="A21" s="16">
        <v>2101004007</v>
      </c>
      <c r="B21" s="17" t="s">
        <v>17</v>
      </c>
      <c r="C21" s="18">
        <f>+'[1]Septiembre'!$C21</f>
        <v>17100</v>
      </c>
      <c r="D21" s="9"/>
      <c r="E21" s="19"/>
      <c r="F21" s="17"/>
      <c r="G21" s="32"/>
    </row>
    <row r="22" spans="1:7" ht="16.5" thickBot="1">
      <c r="A22" s="41" t="s">
        <v>18</v>
      </c>
      <c r="B22" s="42"/>
      <c r="C22" s="43">
        <f>SUM(C4:C21)</f>
        <v>2564499</v>
      </c>
      <c r="D22" s="9"/>
      <c r="E22" s="39" t="s">
        <v>18</v>
      </c>
      <c r="F22" s="40"/>
      <c r="G22" s="34">
        <f>SUM(G4:G21)</f>
        <v>109300</v>
      </c>
    </row>
    <row r="23" ht="13.5" thickBot="1">
      <c r="D23" s="5"/>
    </row>
    <row r="24" spans="6:7" ht="13.5" thickBot="1">
      <c r="F24" s="35" t="s">
        <v>19</v>
      </c>
      <c r="G24" s="36">
        <f>G22/C22</f>
        <v>0.04262041045833904</v>
      </c>
    </row>
    <row r="28" spans="3:7" ht="12.75">
      <c r="C28" s="2" t="s">
        <v>40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f>+'[1]Septiembre'!$C31</f>
        <v>399546</v>
      </c>
      <c r="D31" s="9"/>
      <c r="E31" s="10">
        <v>2103001</v>
      </c>
      <c r="F31" s="7" t="s">
        <v>20</v>
      </c>
      <c r="G31" s="28">
        <v>93560</v>
      </c>
    </row>
    <row r="32" spans="1:7" ht="12.75">
      <c r="A32" s="11">
        <v>2101001002002</v>
      </c>
      <c r="B32" s="12" t="s">
        <v>1</v>
      </c>
      <c r="C32" s="13">
        <f>+'[1]Septiembre'!$C32</f>
        <v>46110</v>
      </c>
      <c r="D32" s="9"/>
      <c r="E32" s="14"/>
      <c r="F32" s="12"/>
      <c r="G32" s="29"/>
    </row>
    <row r="33" spans="1:7" ht="12.75">
      <c r="A33" s="11">
        <v>2101001007</v>
      </c>
      <c r="B33" s="12" t="s">
        <v>2</v>
      </c>
      <c r="C33" s="13">
        <f>+'[1]Septiembre'!$C33</f>
        <v>560292</v>
      </c>
      <c r="D33" s="9"/>
      <c r="E33" s="14"/>
      <c r="F33" s="12"/>
      <c r="G33" s="29"/>
    </row>
    <row r="34" spans="1:7" ht="12.75">
      <c r="A34" s="11">
        <v>2101001009005</v>
      </c>
      <c r="B34" s="12" t="s">
        <v>3</v>
      </c>
      <c r="C34" s="13">
        <f>+'[1]Septiembre'!$C34</f>
        <v>89297</v>
      </c>
      <c r="D34" s="9"/>
      <c r="E34" s="14"/>
      <c r="F34" s="12"/>
      <c r="G34" s="29"/>
    </row>
    <row r="35" spans="1:7" ht="12.75">
      <c r="A35" s="11">
        <v>2101001010001</v>
      </c>
      <c r="B35" s="12" t="s">
        <v>4</v>
      </c>
      <c r="C35" s="13">
        <f>+'[1]Septiembre'!$C35</f>
        <v>486</v>
      </c>
      <c r="D35" s="9"/>
      <c r="E35" s="14"/>
      <c r="F35" s="12"/>
      <c r="G35" s="29"/>
    </row>
    <row r="36" spans="1:7" ht="12.75">
      <c r="A36" s="11">
        <v>2101001014001</v>
      </c>
      <c r="B36" s="12" t="s">
        <v>5</v>
      </c>
      <c r="C36" s="13">
        <f>+'[1]Septiembre'!$C36</f>
        <v>84180</v>
      </c>
      <c r="D36" s="9"/>
      <c r="E36" s="14"/>
      <c r="F36" s="12"/>
      <c r="G36" s="29"/>
    </row>
    <row r="37" spans="1:7" ht="12.75">
      <c r="A37" s="11">
        <v>2101001014002</v>
      </c>
      <c r="B37" s="12" t="s">
        <v>6</v>
      </c>
      <c r="C37" s="13">
        <f>+'[1]Septiembre'!$C37</f>
        <v>38032</v>
      </c>
      <c r="D37" s="9"/>
      <c r="E37" s="14"/>
      <c r="F37" s="12"/>
      <c r="G37" s="29"/>
    </row>
    <row r="38" spans="1:7" ht="12.75">
      <c r="A38" s="11">
        <v>2101001014003</v>
      </c>
      <c r="B38" s="12" t="s">
        <v>7</v>
      </c>
      <c r="C38" s="13">
        <f>+'[1]Septiembre'!$C38</f>
        <v>92296</v>
      </c>
      <c r="D38" s="9"/>
      <c r="E38" s="14"/>
      <c r="F38" s="12"/>
      <c r="G38" s="29"/>
    </row>
    <row r="39" spans="1:7" ht="12.75">
      <c r="A39" s="11">
        <v>2101001014004</v>
      </c>
      <c r="B39" s="12" t="s">
        <v>8</v>
      </c>
      <c r="C39" s="13">
        <f>+'[1]Septiembre'!$C39</f>
        <v>1033</v>
      </c>
      <c r="D39" s="9"/>
      <c r="E39" s="14"/>
      <c r="F39" s="12"/>
      <c r="G39" s="29"/>
    </row>
    <row r="40" spans="1:7" ht="12.75">
      <c r="A40" s="11">
        <v>2101001015001</v>
      </c>
      <c r="B40" s="12" t="s">
        <v>9</v>
      </c>
      <c r="C40" s="13">
        <f>+'[1]Septiembre'!$C40</f>
        <v>93622</v>
      </c>
      <c r="D40" s="9"/>
      <c r="E40" s="14"/>
      <c r="F40" s="12"/>
      <c r="G40" s="29"/>
    </row>
    <row r="41" spans="1:7" ht="12.75">
      <c r="A41" s="11">
        <v>2101003001001</v>
      </c>
      <c r="B41" s="12" t="s">
        <v>10</v>
      </c>
      <c r="C41" s="13">
        <f>+'[1]Septiembre'!$C41</f>
        <v>100119</v>
      </c>
      <c r="D41" s="9"/>
      <c r="E41" s="14"/>
      <c r="F41" s="12"/>
      <c r="G41" s="29"/>
    </row>
    <row r="42" spans="1:7" ht="12.75">
      <c r="A42" s="11">
        <v>2101003003002</v>
      </c>
      <c r="B42" s="12" t="s">
        <v>11</v>
      </c>
      <c r="C42" s="13">
        <f>+'[1]Septiembre'!$C42</f>
        <v>6637</v>
      </c>
      <c r="D42" s="9"/>
      <c r="E42" s="14"/>
      <c r="F42" s="12"/>
      <c r="G42" s="29"/>
    </row>
    <row r="43" spans="1:7" ht="12.75">
      <c r="A43" s="11">
        <v>2101001014999</v>
      </c>
      <c r="B43" s="12" t="s">
        <v>12</v>
      </c>
      <c r="C43" s="13">
        <f>+'[1]Septiembre'!$C43</f>
        <v>11922</v>
      </c>
      <c r="D43" s="9"/>
      <c r="E43" s="14"/>
      <c r="F43" s="12"/>
      <c r="G43" s="29"/>
    </row>
    <row r="44" spans="1:7" ht="12.75">
      <c r="A44" s="11">
        <v>2101001999</v>
      </c>
      <c r="B44" s="12" t="s">
        <v>13</v>
      </c>
      <c r="C44" s="13">
        <f>+'[1]Septiembre'!$C44</f>
        <v>17273</v>
      </c>
      <c r="D44" s="9"/>
      <c r="E44" s="14"/>
      <c r="F44" s="12"/>
      <c r="G44" s="29"/>
    </row>
    <row r="45" spans="1:7" ht="12.75">
      <c r="A45" s="11">
        <v>2101004005</v>
      </c>
      <c r="B45" s="12" t="s">
        <v>14</v>
      </c>
      <c r="C45" s="13">
        <f>+'[1]Septiembre'!$C45</f>
        <v>107514</v>
      </c>
      <c r="D45" s="9"/>
      <c r="E45" s="14"/>
      <c r="F45" s="12"/>
      <c r="G45" s="30"/>
    </row>
    <row r="46" spans="1:7" ht="12.75">
      <c r="A46" s="11">
        <v>2103005</v>
      </c>
      <c r="B46" s="12" t="s">
        <v>28</v>
      </c>
      <c r="C46" s="13">
        <f>+'[1]Septiembre'!$C46</f>
        <v>18987</v>
      </c>
      <c r="D46" s="9"/>
      <c r="E46" s="14"/>
      <c r="F46" s="12"/>
      <c r="G46" s="29"/>
    </row>
    <row r="47" spans="1:7" ht="12.75">
      <c r="A47" s="11">
        <v>2101004006</v>
      </c>
      <c r="B47" s="12" t="s">
        <v>16</v>
      </c>
      <c r="C47" s="13">
        <f>+'[1]Septiembre'!$C47</f>
        <v>2602</v>
      </c>
      <c r="D47" s="9"/>
      <c r="E47" s="15"/>
      <c r="F47" s="12"/>
      <c r="G47" s="31"/>
    </row>
    <row r="48" spans="1:7" ht="13.5" thickBot="1">
      <c r="A48" s="16">
        <v>2101004007</v>
      </c>
      <c r="B48" s="17" t="s">
        <v>17</v>
      </c>
      <c r="C48" s="18">
        <f>+'[1]Septiembre'!$C48</f>
        <v>1472</v>
      </c>
      <c r="D48" s="9"/>
      <c r="E48" s="19"/>
      <c r="F48" s="17"/>
      <c r="G48" s="32"/>
    </row>
    <row r="49" spans="1:7" ht="16.5" thickBot="1">
      <c r="A49" s="41" t="s">
        <v>18</v>
      </c>
      <c r="B49" s="42"/>
      <c r="C49" s="43">
        <f>SUM(C31:C48)</f>
        <v>1671420</v>
      </c>
      <c r="D49" s="9"/>
      <c r="E49" s="39" t="s">
        <v>18</v>
      </c>
      <c r="F49" s="40"/>
      <c r="G49" s="34">
        <f>SUM(G31:G48)</f>
        <v>93560</v>
      </c>
    </row>
    <row r="50" ht="13.5" thickBot="1">
      <c r="D50" s="5"/>
    </row>
    <row r="51" spans="6:7" ht="13.5" thickBot="1">
      <c r="F51" s="35" t="s">
        <v>19</v>
      </c>
      <c r="G51" s="36">
        <f>G49/C49</f>
        <v>0.05597635543430137</v>
      </c>
    </row>
  </sheetData>
  <mergeCells count="4">
    <mergeCell ref="E49:F49"/>
    <mergeCell ref="A49:B49"/>
    <mergeCell ref="A22:B22"/>
    <mergeCell ref="E22:F22"/>
  </mergeCells>
  <printOptions/>
  <pageMargins left="0.75" right="0.75" top="1" bottom="1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M. de Conchali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Castro</dc:creator>
  <cp:keywords/>
  <dc:description/>
  <cp:lastModifiedBy>Carlos Castro</cp:lastModifiedBy>
  <cp:lastPrinted>2009-09-28T14:07:09Z</cp:lastPrinted>
  <dcterms:created xsi:type="dcterms:W3CDTF">2008-12-10T16:17:58Z</dcterms:created>
  <dcterms:modified xsi:type="dcterms:W3CDTF">2009-11-02T15:58:09Z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